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1760" firstSheet="1" activeTab="1"/>
  </bookViews>
  <sheets>
    <sheet name="ZGŁOSIĆ - ZAKUPY" sheetId="1" state="hidden" r:id="rId1"/>
    <sheet name="DAROWIZNY" sheetId="2" r:id="rId2"/>
  </sheets>
  <definedNames>
    <definedName name="_xlnm.Print_Area" localSheetId="1">'DAROWIZNY'!$A$1:$J$16</definedName>
    <definedName name="_xlnm.Print_Area" localSheetId="0">'ZGŁOSIĆ - ZAKUPY'!$A$1:$L$14</definedName>
    <definedName name="_xlnm.Print_Titles" localSheetId="1">'DAROWIZNY'!$4:$6</definedName>
    <definedName name="_xlnm.Print_Titles" localSheetId="0">'ZGŁOSIĆ - ZAKUPY'!$4:$6</definedName>
  </definedNames>
  <calcPr fullCalcOnLoad="1"/>
</workbook>
</file>

<file path=xl/sharedStrings.xml><?xml version="1.0" encoding="utf-8"?>
<sst xmlns="http://schemas.openxmlformats.org/spreadsheetml/2006/main" count="76" uniqueCount="53">
  <si>
    <t>Załącznik nr 1 do Uchwały nr …………. z dnia …………………</t>
  </si>
  <si>
    <t>Wykaz darowizn aparatury i sprzętu medycznego USK</t>
  </si>
  <si>
    <t>Lp</t>
  </si>
  <si>
    <t>Grupa</t>
  </si>
  <si>
    <t>Asortyment</t>
  </si>
  <si>
    <t>Wartość w zł</t>
  </si>
  <si>
    <t>Dostawca</t>
  </si>
  <si>
    <t>Miejsce przeznaczenia</t>
  </si>
  <si>
    <t>Źródła finansowania</t>
  </si>
  <si>
    <t>Uwagi</t>
  </si>
  <si>
    <t>Środki własne</t>
  </si>
  <si>
    <t>Dotacje</t>
  </si>
  <si>
    <t>Dary</t>
  </si>
  <si>
    <t>Urząd Miasta lub Gmina Wrocław</t>
  </si>
  <si>
    <t>MZ</t>
  </si>
  <si>
    <t>Fundusze Unijne</t>
  </si>
  <si>
    <t>VIII</t>
  </si>
  <si>
    <t>ECHOKARDIOGRAF VIVID S6</t>
  </si>
  <si>
    <t>FUNDACJA "NA RATUNEK DZIECIOM Z CHOROBĄ NOWOTWOROWĄ"</t>
  </si>
  <si>
    <t>KLIMATYZATOR ŚCIENNY</t>
  </si>
  <si>
    <t>KLINIKA TRANSPLANTACJI SZPIKU, ONKOLOGII I HEMATOLOGII DZIECIĘCEJ</t>
  </si>
  <si>
    <t>WÓZEK ANESTEZJOLOGICZNY ORAZ STOLIK INSTRUMENTALNY</t>
  </si>
  <si>
    <t>FUNDACJA UNIWERSYTETU MEDYCZNEGO WE WROCŁAWIU</t>
  </si>
  <si>
    <t>IV</t>
  </si>
  <si>
    <t>STACJE OPISOWE (TK, NMR)</t>
  </si>
  <si>
    <t>URZĄDZENIE DO NAPEŁNIANIA PRZENOŚNYCH ZBIORNIKÓW KRIOGENICZNYCH CIEKŁYM AZOTEM</t>
  </si>
  <si>
    <t>SKANER DO IDENTYFIKACJI NACZYŃ KRWIONOŚNYCH</t>
  </si>
  <si>
    <t>BEZ WARTOŚCI - ZOSTANIE PODANA W UMOWIE DAROWIZNY</t>
  </si>
  <si>
    <t>FUNDACJA WIELKA ORKIESTRA ŚWIĄTECZNEJ POMOCY</t>
  </si>
  <si>
    <t>KLINIKA NEONATOLOGII</t>
  </si>
  <si>
    <t>Razem:</t>
  </si>
  <si>
    <t>ze źródeł finansowania:</t>
  </si>
  <si>
    <t>Wykaz zakupu aparatury i sprzętu medycznego USK</t>
  </si>
  <si>
    <t>MIKRO GŁOWICA DO FAKOEMULSYFIKACJI DO APARATÓW ASSOCIATE</t>
  </si>
  <si>
    <t>POLYMED POLSKA SP. Z O.O. STARE BABICE</t>
  </si>
  <si>
    <t>BLOK OPER. OKULISTYKA</t>
  </si>
  <si>
    <t>OTS 19/16 18-03-2016</t>
  </si>
  <si>
    <t>MACIERZ DYSKOWA NA POTRZEBY RADIOLOGII OBRAZOWEJ</t>
  </si>
  <si>
    <t>PROSYSTEM S.A. WROCŁAW</t>
  </si>
  <si>
    <t>ARCHIWUM RADIOLOGII OBRAZOWEJ</t>
  </si>
  <si>
    <t>OTS 25/16 01-04-2016</t>
  </si>
  <si>
    <t>DRZWI ANTYWŁAMANIOWE</t>
  </si>
  <si>
    <t>ZAKŁAD BUDOWLANY KRIBUD RYSZARD ZAPAŁA ZĄBKOWICE ŚL.</t>
  </si>
  <si>
    <t>PRACOWNIA CYTOLOGII</t>
  </si>
  <si>
    <t>OTS 26/16 01-04-2016</t>
  </si>
  <si>
    <t>I</t>
  </si>
  <si>
    <t>PRZEBUDOWA INST. WODNO-KANALIZAC. PO MYJNIACH DO BASENÓW</t>
  </si>
  <si>
    <t>FIRMA OGÓLNOBUDOWLANA DAWID FIJOŁEK WROCŁAW</t>
  </si>
  <si>
    <t>BLOK OPERACYJNY CENTRALNY</t>
  </si>
  <si>
    <t>OTS 27/16 04-04-2016</t>
  </si>
  <si>
    <t>PRACOWNIA HEMODYNAMIKI</t>
  </si>
  <si>
    <t xml:space="preserve">PRACOWNIA EKG </t>
  </si>
  <si>
    <t>Załącznik nr 1 do Uchwały nr 1675 Senatu UMW z dnia 22 czerwca 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</si>
</sst>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0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.00390625" style="0" bestFit="1" customWidth="1"/>
    <col min="2" max="2" width="6.00390625" style="0" bestFit="1" customWidth="1"/>
    <col min="3" max="3" width="35.140625" style="0" customWidth="1"/>
    <col min="4" max="4" width="15.140625" style="0" customWidth="1"/>
    <col min="5" max="5" width="21.00390625" style="0" customWidth="1"/>
    <col min="6" max="6" width="17.8515625" style="0" customWidth="1"/>
    <col min="7" max="7" width="13.421875" style="0" customWidth="1"/>
    <col min="8" max="8" width="11.7109375" style="0" customWidth="1"/>
    <col min="9" max="9" width="10.57421875" style="0" customWidth="1"/>
    <col min="10" max="10" width="9.57421875" style="0" customWidth="1"/>
    <col min="11" max="11" width="10.140625" style="0" bestFit="1" customWidth="1"/>
    <col min="12" max="12" width="10.8515625" style="0" customWidth="1"/>
  </cols>
  <sheetData>
    <row r="1" spans="1:12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1:12" ht="14.25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2.75">
      <c r="A4" s="41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2" t="s">
        <v>7</v>
      </c>
      <c r="G4" s="40" t="s">
        <v>8</v>
      </c>
      <c r="H4" s="40"/>
      <c r="I4" s="40"/>
      <c r="J4" s="40"/>
      <c r="K4" s="40"/>
      <c r="L4" s="41" t="s">
        <v>9</v>
      </c>
    </row>
    <row r="5" spans="1:12" ht="12.75">
      <c r="A5" s="41"/>
      <c r="B5" s="41"/>
      <c r="C5" s="41"/>
      <c r="D5" s="41"/>
      <c r="E5" s="41"/>
      <c r="F5" s="42"/>
      <c r="G5" s="42" t="s">
        <v>10</v>
      </c>
      <c r="H5" s="40" t="s">
        <v>11</v>
      </c>
      <c r="I5" s="40"/>
      <c r="J5" s="40"/>
      <c r="K5" s="41" t="s">
        <v>12</v>
      </c>
      <c r="L5" s="41"/>
    </row>
    <row r="6" spans="1:12" ht="48.75" customHeight="1">
      <c r="A6" s="41"/>
      <c r="B6" s="41"/>
      <c r="C6" s="41"/>
      <c r="D6" s="41"/>
      <c r="E6" s="41"/>
      <c r="F6" s="42"/>
      <c r="G6" s="42"/>
      <c r="H6" s="2" t="s">
        <v>13</v>
      </c>
      <c r="I6" s="1" t="s">
        <v>14</v>
      </c>
      <c r="J6" s="2" t="s">
        <v>15</v>
      </c>
      <c r="K6" s="41"/>
      <c r="L6" s="41"/>
    </row>
    <row r="7" spans="1:12" ht="10.5" customHeight="1">
      <c r="A7" s="1"/>
      <c r="B7" s="1"/>
      <c r="C7" s="1"/>
      <c r="D7" s="1"/>
      <c r="E7" s="1"/>
      <c r="F7" s="2"/>
      <c r="G7" s="2"/>
      <c r="H7" s="2"/>
      <c r="I7" s="1"/>
      <c r="J7" s="2"/>
      <c r="K7" s="1"/>
      <c r="L7" s="1"/>
    </row>
    <row r="8" spans="1:12" ht="38.25">
      <c r="A8" s="3">
        <v>1</v>
      </c>
      <c r="B8" s="4" t="s">
        <v>16</v>
      </c>
      <c r="C8" s="9" t="s">
        <v>33</v>
      </c>
      <c r="D8" s="5">
        <f>SUM(G8:K8)</f>
        <v>17884.8</v>
      </c>
      <c r="E8" s="9" t="s">
        <v>34</v>
      </c>
      <c r="F8" s="2" t="s">
        <v>35</v>
      </c>
      <c r="G8" s="5">
        <v>17884.8</v>
      </c>
      <c r="H8" s="5">
        <v>0</v>
      </c>
      <c r="I8" s="5">
        <v>0</v>
      </c>
      <c r="J8" s="5">
        <v>0</v>
      </c>
      <c r="K8" s="5">
        <v>0</v>
      </c>
      <c r="L8" s="2" t="s">
        <v>36</v>
      </c>
    </row>
    <row r="9" spans="1:12" ht="38.25">
      <c r="A9" s="3">
        <f>A8+1</f>
        <v>2</v>
      </c>
      <c r="B9" s="8" t="s">
        <v>23</v>
      </c>
      <c r="C9" s="9" t="s">
        <v>37</v>
      </c>
      <c r="D9" s="5">
        <f>SUM(G9:K9)</f>
        <v>58455</v>
      </c>
      <c r="E9" s="9" t="s">
        <v>38</v>
      </c>
      <c r="F9" s="2" t="s">
        <v>39</v>
      </c>
      <c r="G9" s="5">
        <v>58455</v>
      </c>
      <c r="H9" s="5">
        <v>0</v>
      </c>
      <c r="I9" s="5">
        <v>0</v>
      </c>
      <c r="J9" s="5">
        <v>0</v>
      </c>
      <c r="K9" s="5">
        <v>0</v>
      </c>
      <c r="L9" s="2" t="s">
        <v>40</v>
      </c>
    </row>
    <row r="10" spans="1:12" ht="51">
      <c r="A10" s="3">
        <f>A9+1</f>
        <v>3</v>
      </c>
      <c r="B10" s="8" t="s">
        <v>16</v>
      </c>
      <c r="C10" s="9" t="s">
        <v>41</v>
      </c>
      <c r="D10" s="5">
        <f>SUM(G10:K10)</f>
        <v>5538</v>
      </c>
      <c r="E10" s="9" t="s">
        <v>42</v>
      </c>
      <c r="F10" s="2" t="s">
        <v>43</v>
      </c>
      <c r="G10" s="5">
        <v>5538</v>
      </c>
      <c r="H10" s="5">
        <v>0</v>
      </c>
      <c r="I10" s="5">
        <v>0</v>
      </c>
      <c r="J10" s="5">
        <v>0</v>
      </c>
      <c r="K10" s="5">
        <v>0</v>
      </c>
      <c r="L10" s="2" t="s">
        <v>44</v>
      </c>
    </row>
    <row r="11" spans="1:12" ht="51">
      <c r="A11" s="3">
        <f>A10+1</f>
        <v>4</v>
      </c>
      <c r="B11" s="8" t="s">
        <v>45</v>
      </c>
      <c r="C11" s="9" t="s">
        <v>46</v>
      </c>
      <c r="D11" s="5">
        <f>SUM(G11:K11)</f>
        <v>10209</v>
      </c>
      <c r="E11" s="9" t="s">
        <v>47</v>
      </c>
      <c r="F11" s="2" t="s">
        <v>48</v>
      </c>
      <c r="G11" s="5">
        <v>10209</v>
      </c>
      <c r="H11" s="5">
        <v>0</v>
      </c>
      <c r="I11" s="5">
        <v>0</v>
      </c>
      <c r="J11" s="5">
        <v>0</v>
      </c>
      <c r="K11" s="5">
        <v>0</v>
      </c>
      <c r="L11" s="2" t="s">
        <v>49</v>
      </c>
    </row>
    <row r="12" spans="1:12" ht="6.75" customHeight="1">
      <c r="A12" s="13"/>
      <c r="B12" s="14"/>
      <c r="C12" s="15"/>
      <c r="D12" s="16"/>
      <c r="E12" s="17"/>
      <c r="F12" s="18"/>
      <c r="G12" s="19"/>
      <c r="H12" s="7"/>
      <c r="I12" s="7"/>
      <c r="J12" s="7"/>
      <c r="K12" s="7"/>
      <c r="L12" s="20"/>
    </row>
    <row r="13" spans="1:12" ht="12.75">
      <c r="A13" s="43" t="s">
        <v>30</v>
      </c>
      <c r="B13" s="44"/>
      <c r="C13" s="44"/>
      <c r="D13" s="23">
        <f>SUM(D8:D12)</f>
        <v>92086.8</v>
      </c>
      <c r="E13" s="45" t="s">
        <v>31</v>
      </c>
      <c r="F13" s="46"/>
      <c r="G13" s="7">
        <f>SUM(G8:G11)</f>
        <v>92086.8</v>
      </c>
      <c r="H13" s="7">
        <f>SUM(H8:H11)</f>
        <v>0</v>
      </c>
      <c r="I13" s="7">
        <f>SUM(I8:I11)</f>
        <v>0</v>
      </c>
      <c r="J13" s="7">
        <f>SUM(J8:J11)</f>
        <v>0</v>
      </c>
      <c r="K13" s="7">
        <f>SUM(K8:K11)</f>
        <v>0</v>
      </c>
      <c r="L13" s="21"/>
    </row>
    <row r="14" spans="1:1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6" ht="12.75">
      <c r="G16" s="22">
        <f>SUM(G13:K13)</f>
        <v>92086.8</v>
      </c>
    </row>
  </sheetData>
  <sheetProtection/>
  <mergeCells count="15">
    <mergeCell ref="A1:L1"/>
    <mergeCell ref="A3:L3"/>
    <mergeCell ref="A4:A6"/>
    <mergeCell ref="B4:B6"/>
    <mergeCell ref="C4:C6"/>
    <mergeCell ref="D4:D6"/>
    <mergeCell ref="E4:E6"/>
    <mergeCell ref="F4:F6"/>
    <mergeCell ref="G4:K4"/>
    <mergeCell ref="L4:L6"/>
    <mergeCell ref="G5:G6"/>
    <mergeCell ref="H5:J5"/>
    <mergeCell ref="K5:K6"/>
    <mergeCell ref="A13:C13"/>
    <mergeCell ref="E13:F13"/>
  </mergeCells>
  <printOptions horizontalCentered="1"/>
  <pageMargins left="0.7874015748031497" right="0.7874015748031497" top="0.7874015748031497" bottom="0.3937007874015748" header="0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3.28125" style="25" bestFit="1" customWidth="1"/>
    <col min="2" max="2" width="32.140625" style="25" customWidth="1"/>
    <col min="3" max="3" width="15.00390625" style="25" customWidth="1"/>
    <col min="4" max="4" width="19.8515625" style="25" customWidth="1"/>
    <col min="5" max="5" width="20.57421875" style="25" customWidth="1"/>
    <col min="6" max="6" width="14.7109375" style="25" customWidth="1"/>
    <col min="7" max="7" width="17.8515625" style="25" customWidth="1"/>
    <col min="8" max="8" width="10.28125" style="25" customWidth="1"/>
    <col min="9" max="9" width="10.8515625" style="25" customWidth="1"/>
    <col min="10" max="10" width="11.7109375" style="25" customWidth="1"/>
    <col min="11" max="16384" width="9.140625" style="25" customWidth="1"/>
  </cols>
  <sheetData>
    <row r="1" spans="1:10" ht="12.75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</row>
    <row r="3" spans="1:10" s="37" customFormat="1" ht="1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37" customFormat="1" ht="12.75">
      <c r="A4" s="51" t="s">
        <v>2</v>
      </c>
      <c r="B4" s="51" t="s">
        <v>4</v>
      </c>
      <c r="C4" s="51" t="s">
        <v>5</v>
      </c>
      <c r="D4" s="51" t="s">
        <v>6</v>
      </c>
      <c r="E4" s="52" t="s">
        <v>7</v>
      </c>
      <c r="F4" s="51" t="s">
        <v>8</v>
      </c>
      <c r="G4" s="51"/>
      <c r="H4" s="51"/>
      <c r="I4" s="51"/>
      <c r="J4" s="51"/>
    </row>
    <row r="5" spans="1:10" s="37" customFormat="1" ht="12.75">
      <c r="A5" s="51"/>
      <c r="B5" s="51"/>
      <c r="C5" s="51"/>
      <c r="D5" s="51"/>
      <c r="E5" s="52"/>
      <c r="F5" s="52" t="s">
        <v>10</v>
      </c>
      <c r="G5" s="51" t="s">
        <v>11</v>
      </c>
      <c r="H5" s="51"/>
      <c r="I5" s="51"/>
      <c r="J5" s="51" t="s">
        <v>12</v>
      </c>
    </row>
    <row r="6" spans="1:10" s="37" customFormat="1" ht="30.75" customHeight="1">
      <c r="A6" s="51"/>
      <c r="B6" s="51"/>
      <c r="C6" s="51"/>
      <c r="D6" s="51"/>
      <c r="E6" s="52"/>
      <c r="F6" s="52"/>
      <c r="G6" s="39" t="s">
        <v>13</v>
      </c>
      <c r="H6" s="38" t="s">
        <v>14</v>
      </c>
      <c r="I6" s="39" t="s">
        <v>15</v>
      </c>
      <c r="J6" s="51"/>
    </row>
    <row r="7" spans="1:10" ht="52.5" customHeight="1">
      <c r="A7" s="1">
        <v>1</v>
      </c>
      <c r="B7" s="26" t="s">
        <v>17</v>
      </c>
      <c r="C7" s="27">
        <f aca="true" t="shared" si="0" ref="C7:C12">SUM(F7:J7)</f>
        <v>265000</v>
      </c>
      <c r="D7" s="12" t="s">
        <v>18</v>
      </c>
      <c r="E7" s="6" t="s">
        <v>51</v>
      </c>
      <c r="F7" s="27">
        <v>0</v>
      </c>
      <c r="G7" s="27">
        <v>0</v>
      </c>
      <c r="H7" s="27">
        <v>0</v>
      </c>
      <c r="I7" s="27">
        <v>0</v>
      </c>
      <c r="J7" s="27">
        <v>265000</v>
      </c>
    </row>
    <row r="8" spans="1:10" ht="51" customHeight="1">
      <c r="A8" s="1">
        <v>2</v>
      </c>
      <c r="B8" s="21" t="s">
        <v>19</v>
      </c>
      <c r="C8" s="27">
        <f t="shared" si="0"/>
        <v>9840</v>
      </c>
      <c r="D8" s="12" t="s">
        <v>18</v>
      </c>
      <c r="E8" s="10" t="s">
        <v>20</v>
      </c>
      <c r="F8" s="27">
        <v>0</v>
      </c>
      <c r="G8" s="27">
        <v>0</v>
      </c>
      <c r="H8" s="27">
        <v>0</v>
      </c>
      <c r="I8" s="27">
        <v>0</v>
      </c>
      <c r="J8" s="27">
        <v>9840</v>
      </c>
    </row>
    <row r="9" spans="1:10" ht="54" customHeight="1">
      <c r="A9" s="1">
        <v>3</v>
      </c>
      <c r="B9" s="21" t="s">
        <v>19</v>
      </c>
      <c r="C9" s="27">
        <f t="shared" si="0"/>
        <v>6396</v>
      </c>
      <c r="D9" s="12" t="s">
        <v>18</v>
      </c>
      <c r="E9" s="10" t="s">
        <v>20</v>
      </c>
      <c r="F9" s="27">
        <v>0</v>
      </c>
      <c r="G9" s="27">
        <v>0</v>
      </c>
      <c r="H9" s="27">
        <v>0</v>
      </c>
      <c r="I9" s="27">
        <v>0</v>
      </c>
      <c r="J9" s="27">
        <v>6396</v>
      </c>
    </row>
    <row r="10" spans="1:10" ht="52.5" customHeight="1">
      <c r="A10" s="1">
        <v>4</v>
      </c>
      <c r="B10" s="26" t="s">
        <v>21</v>
      </c>
      <c r="C10" s="27">
        <f t="shared" si="0"/>
        <v>8136</v>
      </c>
      <c r="D10" s="12" t="s">
        <v>22</v>
      </c>
      <c r="E10" s="6" t="s">
        <v>50</v>
      </c>
      <c r="F10" s="27">
        <v>0</v>
      </c>
      <c r="G10" s="27">
        <v>0</v>
      </c>
      <c r="H10" s="27">
        <v>0</v>
      </c>
      <c r="I10" s="27">
        <v>0</v>
      </c>
      <c r="J10" s="27">
        <v>8136</v>
      </c>
    </row>
    <row r="11" spans="1:10" ht="48">
      <c r="A11" s="1">
        <v>5</v>
      </c>
      <c r="B11" s="26" t="s">
        <v>24</v>
      </c>
      <c r="C11" s="27">
        <f t="shared" si="0"/>
        <v>222129.63</v>
      </c>
      <c r="D11" s="12" t="s">
        <v>18</v>
      </c>
      <c r="E11" s="10" t="s">
        <v>20</v>
      </c>
      <c r="F11" s="27">
        <v>0</v>
      </c>
      <c r="G11" s="27">
        <v>0</v>
      </c>
      <c r="H11" s="27">
        <v>0</v>
      </c>
      <c r="I11" s="27">
        <v>0</v>
      </c>
      <c r="J11" s="27">
        <v>222129.63</v>
      </c>
    </row>
    <row r="12" spans="1:10" ht="51">
      <c r="A12" s="1">
        <v>6</v>
      </c>
      <c r="B12" s="26" t="s">
        <v>25</v>
      </c>
      <c r="C12" s="27">
        <f t="shared" si="0"/>
        <v>3813</v>
      </c>
      <c r="D12" s="12" t="s">
        <v>18</v>
      </c>
      <c r="E12" s="10" t="s">
        <v>20</v>
      </c>
      <c r="F12" s="27">
        <v>0</v>
      </c>
      <c r="G12" s="27">
        <v>0</v>
      </c>
      <c r="H12" s="27">
        <v>0</v>
      </c>
      <c r="I12" s="27">
        <v>0</v>
      </c>
      <c r="J12" s="27">
        <v>3813</v>
      </c>
    </row>
    <row r="13" spans="1:10" ht="57.75" customHeight="1">
      <c r="A13" s="1">
        <v>7</v>
      </c>
      <c r="B13" s="21" t="s">
        <v>26</v>
      </c>
      <c r="C13" s="11" t="s">
        <v>27</v>
      </c>
      <c r="D13" s="12" t="s">
        <v>28</v>
      </c>
      <c r="E13" s="6" t="s">
        <v>29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0" ht="6.75" customHeight="1">
      <c r="A14" s="28"/>
      <c r="B14" s="29"/>
      <c r="C14" s="30"/>
      <c r="D14" s="31"/>
      <c r="E14" s="18"/>
      <c r="F14" s="32"/>
      <c r="G14" s="27"/>
      <c r="H14" s="27"/>
      <c r="I14" s="27"/>
      <c r="J14" s="27"/>
    </row>
    <row r="15" spans="1:10" ht="12.75">
      <c r="A15" s="53" t="s">
        <v>30</v>
      </c>
      <c r="B15" s="54"/>
      <c r="C15" s="33">
        <f>SUM(C7:C12)</f>
        <v>515314.63</v>
      </c>
      <c r="D15" s="55" t="s">
        <v>31</v>
      </c>
      <c r="E15" s="56"/>
      <c r="F15" s="27">
        <v>0</v>
      </c>
      <c r="G15" s="27">
        <v>0</v>
      </c>
      <c r="H15" s="27">
        <v>0</v>
      </c>
      <c r="I15" s="27">
        <v>0</v>
      </c>
      <c r="J15" s="27">
        <f>SUM(J7:J13)</f>
        <v>515314.63</v>
      </c>
    </row>
    <row r="20" ht="12.75">
      <c r="C20" s="34"/>
    </row>
    <row r="21" ht="12.75">
      <c r="C21" s="34"/>
    </row>
    <row r="22" ht="12.75">
      <c r="C22" s="34"/>
    </row>
    <row r="23" ht="12.75">
      <c r="C23" s="34"/>
    </row>
    <row r="24" ht="12.75">
      <c r="C24" s="34"/>
    </row>
    <row r="25" ht="12.75">
      <c r="C25" s="34"/>
    </row>
    <row r="26" ht="12.75">
      <c r="C26" s="35"/>
    </row>
    <row r="27" ht="12.75">
      <c r="C27" s="35"/>
    </row>
    <row r="28" ht="12.75">
      <c r="C28" s="36"/>
    </row>
  </sheetData>
  <sheetProtection/>
  <mergeCells count="13">
    <mergeCell ref="A15:B15"/>
    <mergeCell ref="D15:E15"/>
    <mergeCell ref="G5:I5"/>
    <mergeCell ref="A1:J1"/>
    <mergeCell ref="A3:J3"/>
    <mergeCell ref="A4:A6"/>
    <mergeCell ref="B4:B6"/>
    <mergeCell ref="C4:C6"/>
    <mergeCell ref="D4:D6"/>
    <mergeCell ref="F4:J4"/>
    <mergeCell ref="E4:E6"/>
    <mergeCell ref="J5:J6"/>
    <mergeCell ref="F5:F6"/>
  </mergeCells>
  <printOptions horizontalCentered="1"/>
  <pageMargins left="0.3937007874015748" right="0.3937007874015748" top="0.7874015748031497" bottom="0.3937007874015748" header="0" footer="0.31496062992125984"/>
  <pageSetup horizontalDpi="600" verticalDpi="600" orientation="landscape" paperSize="9" scale="80" r:id="rId1"/>
  <headerFooter alignWithMargins="0">
    <oddFooter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ajeczmienna</dc:creator>
  <cp:keywords/>
  <dc:description/>
  <cp:lastModifiedBy>AM</cp:lastModifiedBy>
  <cp:lastPrinted>2016-05-24T11:37:54Z</cp:lastPrinted>
  <dcterms:created xsi:type="dcterms:W3CDTF">2016-05-20T09:35:53Z</dcterms:created>
  <dcterms:modified xsi:type="dcterms:W3CDTF">2016-06-30T09:14:23Z</dcterms:modified>
  <cp:category/>
  <cp:version/>
  <cp:contentType/>
  <cp:contentStatus/>
</cp:coreProperties>
</file>