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" sheetId="1" r:id="rId1"/>
    <sheet name="2" sheetId="2" r:id="rId2"/>
    <sheet name="3" sheetId="3" r:id="rId3"/>
  </sheets>
  <definedNames>
    <definedName name="_xlnm.Print_Area" localSheetId="0">'1'!$A$1:$AO$52</definedName>
    <definedName name="_xlnm.Print_Area" localSheetId="1">'2'!$A$1:$AO$52</definedName>
    <definedName name="Rodzaj_zajęć">#REF!</definedName>
    <definedName name="Rodzaje_zajec">#REF!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<sst xmlns="http://schemas.openxmlformats.org/spreadsheetml/2006/main" count="407" uniqueCount="120">
  <si>
    <t>Wydział Nauk o Zdrowiu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</si>
  <si>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</si>
  <si>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</si>
  <si>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</si>
  <si>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</si>
  <si>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</si>
  <si>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</si>
  <si>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</si>
  <si>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</si>
  <si>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</si>
  <si>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</si>
  <si>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</si>
  <si>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</si>
  <si>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</si>
  <si>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</si>
  <si>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</si>
  <si>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</si>
  <si>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</si>
  <si>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</si>
  <si>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</si>
  <si>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</si>
  <si>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</si>
  <si>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</si>
  <si>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</si>
  <si>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</si>
  <si>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</si>
  <si>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r>
      <t xml:space="preserve">zajęcia praktyczne przy pacjencie (PP)   </t>
    </r>
    <r>
      <rPr>
        <sz val="10"/>
        <rFont val="Calibri"/>
        <family val="2"/>
      </rPr>
      <t>¹ ²</t>
    </r>
  </si>
  <si>
    <t>obowiązkowe</t>
  </si>
  <si>
    <t>propedeutyka medycyny 1</t>
  </si>
  <si>
    <t>zal.oc.</t>
  </si>
  <si>
    <t>propedeutyka medycyny 2</t>
  </si>
  <si>
    <t>nauka o człowieku 1</t>
  </si>
  <si>
    <t>nauka o człowieku 2</t>
  </si>
  <si>
    <t>egz.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</si>
  <si>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</si>
  <si>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</si>
  <si>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</si>
  <si>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</si>
  <si>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</si>
  <si>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</si>
  <si>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</si>
  <si>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</si>
  <si>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</si>
  <si>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egz</t>
  </si>
  <si>
    <t>podstawy zdrowia środowiskowego</t>
  </si>
  <si>
    <t>technologie informacyjne</t>
  </si>
  <si>
    <t>podstawy organizacji i zarządzania</t>
  </si>
  <si>
    <t>podstawy makro i mikroekonomii</t>
  </si>
  <si>
    <t>metody badań naukowych</t>
  </si>
  <si>
    <t>ograniczonego wyboru</t>
  </si>
  <si>
    <t>język obcy: angielski/niemiecki</t>
  </si>
  <si>
    <t>zarządzanie czasem/budowanie wizerunku instytucji</t>
  </si>
  <si>
    <t>zal</t>
  </si>
  <si>
    <t xml:space="preserve">Społeczeństwo obywatelskie/kapitał społeczny </t>
  </si>
  <si>
    <t xml:space="preserve">zarządzanie karierą/sztuka autoprezentacji i wystąpień publicznych </t>
  </si>
  <si>
    <t>negocjacje w placówkach medycznych/zarządzanie konfliktem</t>
  </si>
  <si>
    <t>pedagogika specjalna/praca socjalna</t>
  </si>
  <si>
    <t>bazy danych/ochrona danych w systemie opieki medycznej</t>
  </si>
  <si>
    <t>praktyka zawodowa - zdrowie publiczne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</si>
  <si>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</si>
  <si>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</si>
  <si>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</si>
  <si>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wolnego wyboru/ fakultatywne</t>
  </si>
  <si>
    <t>filozofia</t>
  </si>
  <si>
    <t>podstawy logiki</t>
  </si>
  <si>
    <t>prawo zdrowia publicznego</t>
  </si>
  <si>
    <t>podstawy etyki i deontologii</t>
  </si>
  <si>
    <t>socjologia  medycyny</t>
  </si>
  <si>
    <t>podstawy promocji zdrowia</t>
  </si>
  <si>
    <t>podstawy dydaktyki i  pedagogiki</t>
  </si>
  <si>
    <t>podstawy rachunkowości finansowej</t>
  </si>
  <si>
    <t>podstawy ubezpieczeń zdrowotnych i społecznych</t>
  </si>
  <si>
    <t>systemy ochrony zdrowia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</si>
  <si>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</si>
  <si>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</si>
  <si>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</si>
  <si>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</si>
  <si>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</si>
  <si>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</si>
  <si>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</si>
  <si>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</si>
  <si>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</si>
  <si>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</si>
  <si>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kwalifikowana pierwsza pomoc</t>
  </si>
  <si>
    <t>podstawy psychologii zdrowia/podstawy psychopatologii</t>
  </si>
  <si>
    <t>analiza statystyczna/statystyka w medycynie</t>
  </si>
  <si>
    <t>podstawy psychoonkologii/opieka paliatywna</t>
  </si>
  <si>
    <t>organizacja opieki nad osobami starszymi/opieka nad osobami przewlekle chorymi i niepełnosprawnymi</t>
  </si>
  <si>
    <t>moduł wolnego wyboru A</t>
  </si>
  <si>
    <t>moduł wolnego wyboru B</t>
  </si>
  <si>
    <t>moduł wolnego wyboru C</t>
  </si>
  <si>
    <t>seminarium licencjackie</t>
  </si>
  <si>
    <t>praktyka zawodowa – ekonomika zdrowia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</si>
  <si>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</si>
  <si>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</si>
  <si>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</si>
  <si>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</si>
  <si>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</si>
  <si>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</si>
  <si>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</si>
  <si>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</si>
  <si>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benchmarking w zarządzaniu zamówieniami publicznymi w ochronie zdrowia</t>
  </si>
  <si>
    <t>diagnozowanie i prognozowanie zjawisk społecznych</t>
  </si>
  <si>
    <t>bezpieczeństwo i higiena pracy/ocena ryzyka zawodowego</t>
  </si>
  <si>
    <t>jakość życia/badania jakościowe w ochronie zdrowia</t>
  </si>
  <si>
    <t>socjoterapia/psychoterapia</t>
  </si>
  <si>
    <t xml:space="preserve">socjologia rodziny/socjologia edukacji </t>
  </si>
  <si>
    <t>audyt i doradztwo gospodarcze/konsulting</t>
  </si>
  <si>
    <t>marketing i komunikacja instytucji medycznych i społecznych/controling i budżetowanie</t>
  </si>
  <si>
    <t>uzależnienia/elementy interwencji kryzysowej</t>
  </si>
  <si>
    <t>rola organizacji pozarządowych w systemie ochrony zdrowia/pomoc humanitarna</t>
  </si>
  <si>
    <t>Wychowanie Fizyczne</t>
  </si>
  <si>
    <t xml:space="preserve">PROGRAM STUDIÓW na rok akademicki 2019/2020 </t>
  </si>
  <si>
    <t xml:space="preserve">Kierunek: Zdrowie Publiczne I stopnia </t>
  </si>
  <si>
    <t>Rok studiów: 1</t>
  </si>
  <si>
    <t>Rok studiów: 2</t>
  </si>
  <si>
    <t xml:space="preserve">PROGRAM STUDIÓW na rok akademicki 2020/2021 </t>
  </si>
  <si>
    <t xml:space="preserve">PROGRAM STUDIÓW na rok akademicki 2021/2022 </t>
  </si>
  <si>
    <t>Rok studiów: 3</t>
  </si>
  <si>
    <t>Forma studiów: stacjonarne i niestacjonarne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</si>
</sst>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readingOrder="1"/>
    </xf>
    <xf numFmtId="0" fontId="0" fillId="0" borderId="18" xfId="0" applyFont="1" applyBorder="1" applyAlignment="1">
      <alignment horizontal="center" readingOrder="1"/>
    </xf>
    <xf numFmtId="164" fontId="0" fillId="0" borderId="18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13" xfId="0" applyFont="1" applyBorder="1" applyAlignment="1">
      <alignment horizontal="center" readingOrder="1"/>
    </xf>
    <xf numFmtId="0" fontId="0" fillId="0" borderId="14" xfId="0" applyFont="1" applyBorder="1" applyAlignment="1">
      <alignment horizontal="center" readingOrder="1"/>
    </xf>
    <xf numFmtId="164" fontId="0" fillId="0" borderId="13" xfId="0" applyNumberFormat="1" applyFont="1" applyBorder="1" applyAlignment="1">
      <alignment/>
    </xf>
    <xf numFmtId="0" fontId="0" fillId="0" borderId="18" xfId="0" applyFont="1" applyFill="1" applyBorder="1" applyAlignment="1">
      <alignment horizontal="center" readingOrder="1"/>
    </xf>
    <xf numFmtId="164" fontId="0" fillId="0" borderId="16" xfId="0" applyNumberFormat="1" applyFont="1" applyBorder="1" applyAlignment="1">
      <alignment/>
    </xf>
    <xf numFmtId="0" fontId="0" fillId="0" borderId="22" xfId="0" applyFont="1" applyBorder="1" applyAlignment="1">
      <alignment horizontal="center" readingOrder="1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wrapText="1"/>
    </xf>
    <xf numFmtId="164" fontId="0" fillId="0" borderId="24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16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0" fillId="34" borderId="18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wrapText="1"/>
    </xf>
    <xf numFmtId="164" fontId="5" fillId="0" borderId="24" xfId="0" applyNumberFormat="1" applyFont="1" applyBorder="1" applyAlignment="1">
      <alignment/>
    </xf>
    <xf numFmtId="0" fontId="3" fillId="0" borderId="25" xfId="0" applyFont="1" applyBorder="1" applyAlignment="1">
      <alignment horizontal="right" textRotation="90"/>
    </xf>
    <xf numFmtId="0" fontId="3" fillId="0" borderId="26" xfId="0" applyFont="1" applyBorder="1" applyAlignment="1">
      <alignment horizontal="right" textRotation="90"/>
    </xf>
    <xf numFmtId="0" fontId="3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361950</xdr:colOff>
      <xdr:row>6</xdr:row>
      <xdr:rowOff>219075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23850"/>
          <a:ext cx="3686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361950</xdr:colOff>
      <xdr:row>6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3686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52"/>
  <sheetViews>
    <sheetView showZeros="0" tabSelected="1" view="pageLayout" zoomScale="75" zoomScaleNormal="78" zoomScaleSheetLayoutView="70" zoomScalePageLayoutView="75" workbookViewId="0" topLeftCell="A1">
      <selection activeCell="A12" sqref="A12"/>
    </sheetView>
  </sheetViews>
  <sheetFormatPr defaultColWidth="9.140625" defaultRowHeight="12.75"/>
  <cols>
    <col min="1" max="1" width="4.28125" style="1" customWidth="1"/>
    <col min="2" max="2" width="13.28125" style="1" customWidth="1"/>
    <col min="3" max="3" width="36.57421875" style="1" customWidth="1"/>
    <col min="4" max="39" width="5.7109375" style="1" customWidth="1"/>
    <col min="40" max="40" width="7.00390625" style="1" customWidth="1"/>
    <col min="41" max="41" width="5.7109375" style="1" customWidth="1"/>
    <col min="42" max="16384" width="9.140625" style="1" customWidth="1"/>
  </cols>
  <sheetData>
    <row r="2" ht="12.75">
      <c r="AJ2" s="2"/>
    </row>
    <row r="3" ht="12.75">
      <c r="AJ3" s="2"/>
    </row>
    <row r="4" ht="12.75">
      <c r="AJ4" s="2"/>
    </row>
    <row r="6" spans="1:41" s="3" customFormat="1" ht="19.5" customHeight="1">
      <c r="A6" s="55" t="s">
        <v>112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</row>
    <row r="7" spans="1:4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pans="1:2" s="6" customFormat="1" ht="15" customHeight="1">
      <c r="A9" s="5" t="s">
        <v>0</v>
      </c>
      <c r="B9" s="5"/>
    </row>
    <row r="10" spans="1:2" s="6" customFormat="1" ht="15" customHeight="1">
      <c r="A10" s="5" t="s">
        <v>113</v>
      </c>
      <c r="B10" s="5"/>
    </row>
    <row r="11" spans="1:2" s="6" customFormat="1" ht="15" customHeight="1">
      <c r="A11" s="5" t="s">
        <v>114</v>
      </c>
      <c r="B11" s="5"/>
    </row>
    <row r="12" spans="1:2" s="6" customFormat="1" ht="15" customHeight="1">
      <c r="A12" s="6" t="s">
        <v>119</v>
      </c>
      <c r="B12" s="5"/>
    </row>
    <row r="13" ht="15" customHeight="1"/>
    <row r="16" spans="1:41" ht="13.5" customHeight="1">
      <c r="A16" s="56" t="s">
        <v>1</v>
      </c>
      <c r="B16" s="7"/>
      <c r="C16" s="57" t="s">
        <v>2</v>
      </c>
      <c r="D16" s="58" t="s">
        <v>3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 t="s">
        <v>4</v>
      </c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1" t="s">
        <v>5</v>
      </c>
      <c r="AO16" s="52" t="s">
        <v>6</v>
      </c>
    </row>
    <row r="17" spans="1:41" ht="231">
      <c r="A17" s="56"/>
      <c r="B17" s="8" t="s">
        <v>7</v>
      </c>
      <c r="C17" s="57"/>
      <c r="D17" s="9" t="s">
        <v>8</v>
      </c>
      <c r="E17" s="10" t="s">
        <v>9</v>
      </c>
      <c r="F17" s="11" t="s">
        <v>10</v>
      </c>
      <c r="G17" s="11" t="s">
        <v>11</v>
      </c>
      <c r="H17" s="11" t="s">
        <v>12</v>
      </c>
      <c r="I17" s="11" t="s">
        <v>13</v>
      </c>
      <c r="J17" s="11" t="s">
        <v>14</v>
      </c>
      <c r="K17" s="11" t="s">
        <v>15</v>
      </c>
      <c r="L17" s="11" t="s">
        <v>16</v>
      </c>
      <c r="M17" s="11" t="s">
        <v>17</v>
      </c>
      <c r="N17" s="11" t="s">
        <v>18</v>
      </c>
      <c r="O17" s="11" t="s">
        <v>19</v>
      </c>
      <c r="P17" s="11" t="s">
        <v>20</v>
      </c>
      <c r="Q17" s="11" t="s">
        <v>21</v>
      </c>
      <c r="R17" s="11" t="s">
        <v>22</v>
      </c>
      <c r="S17" s="11" t="s">
        <v>23</v>
      </c>
      <c r="T17" s="11" t="s">
        <v>24</v>
      </c>
      <c r="U17" s="12" t="s">
        <v>25</v>
      </c>
      <c r="V17" s="10" t="s">
        <v>8</v>
      </c>
      <c r="W17" s="10" t="s">
        <v>9</v>
      </c>
      <c r="X17" s="10" t="s">
        <v>10</v>
      </c>
      <c r="Y17" s="10" t="s">
        <v>11</v>
      </c>
      <c r="Z17" s="10" t="s">
        <v>12</v>
      </c>
      <c r="AA17" s="10" t="s">
        <v>13</v>
      </c>
      <c r="AB17" s="10" t="s">
        <v>14</v>
      </c>
      <c r="AC17" s="11" t="s">
        <v>26</v>
      </c>
      <c r="AD17" s="11" t="s">
        <v>16</v>
      </c>
      <c r="AE17" s="11" t="s">
        <v>17</v>
      </c>
      <c r="AF17" s="11" t="s">
        <v>18</v>
      </c>
      <c r="AG17" s="11" t="s">
        <v>19</v>
      </c>
      <c r="AH17" s="11" t="s">
        <v>20</v>
      </c>
      <c r="AI17" s="11" t="s">
        <v>21</v>
      </c>
      <c r="AJ17" s="11" t="s">
        <v>22</v>
      </c>
      <c r="AK17" s="11" t="s">
        <v>23</v>
      </c>
      <c r="AL17" s="11" t="s">
        <v>24</v>
      </c>
      <c r="AM17" s="12" t="s">
        <v>25</v>
      </c>
      <c r="AN17" s="51"/>
      <c r="AO17" s="52"/>
    </row>
    <row r="18" spans="1:41" ht="15" customHeight="1">
      <c r="A18" s="13">
        <v>1</v>
      </c>
      <c r="B18" s="14" t="s">
        <v>27</v>
      </c>
      <c r="C18" s="15" t="s">
        <v>28</v>
      </c>
      <c r="D18" s="16">
        <v>30</v>
      </c>
      <c r="E18" s="17">
        <v>30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25</v>
      </c>
      <c r="R18" s="18">
        <f aca="true" t="shared" si="0" ref="R18:R44">SUM(D18:P18)</f>
        <v>60</v>
      </c>
      <c r="S18" s="18">
        <f aca="true" t="shared" si="1" ref="S18:S44">SUM(D18:Q18)</f>
        <v>85</v>
      </c>
      <c r="T18" s="17" t="s">
        <v>29</v>
      </c>
      <c r="U18" s="19">
        <v>3</v>
      </c>
      <c r="V18" s="20"/>
      <c r="W18" s="20"/>
      <c r="X18" s="18"/>
      <c r="Y18" s="21"/>
      <c r="Z18" s="21"/>
      <c r="AA18" s="21"/>
      <c r="AB18" s="21"/>
      <c r="AC18" s="21"/>
      <c r="AD18" s="18"/>
      <c r="AE18" s="18"/>
      <c r="AF18" s="18"/>
      <c r="AG18" s="18"/>
      <c r="AH18" s="18"/>
      <c r="AI18" s="18"/>
      <c r="AJ18" s="18"/>
      <c r="AK18" s="18"/>
      <c r="AL18" s="17"/>
      <c r="AM18" s="22"/>
      <c r="AN18" s="23">
        <f aca="true" t="shared" si="2" ref="AN18:AN44">SUM(S18,AK18)</f>
        <v>85</v>
      </c>
      <c r="AO18" s="23">
        <f aca="true" t="shared" si="3" ref="AO18:AO44">SUM(U18,AM18)</f>
        <v>3</v>
      </c>
    </row>
    <row r="19" spans="1:41" ht="15" customHeight="1">
      <c r="A19" s="13">
        <v>2</v>
      </c>
      <c r="B19" s="14" t="s">
        <v>27</v>
      </c>
      <c r="C19" s="15" t="s">
        <v>30</v>
      </c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7"/>
      <c r="U19" s="22"/>
      <c r="V19" s="24">
        <v>30</v>
      </c>
      <c r="W19" s="25">
        <v>30</v>
      </c>
      <c r="X19" s="26"/>
      <c r="Y19" s="21"/>
      <c r="Z19" s="21"/>
      <c r="AA19" s="21"/>
      <c r="AB19" s="21"/>
      <c r="AC19" s="21"/>
      <c r="AD19" s="18"/>
      <c r="AE19" s="18"/>
      <c r="AF19" s="18"/>
      <c r="AG19" s="18"/>
      <c r="AH19" s="18"/>
      <c r="AI19" s="18">
        <v>25</v>
      </c>
      <c r="AJ19" s="18">
        <f>SUM(V19:AH19)</f>
        <v>60</v>
      </c>
      <c r="AK19" s="18">
        <f>SUM(V19:AI19)</f>
        <v>85</v>
      </c>
      <c r="AL19" s="17" t="s">
        <v>29</v>
      </c>
      <c r="AM19" s="22">
        <v>2</v>
      </c>
      <c r="AN19" s="23">
        <f t="shared" si="2"/>
        <v>85</v>
      </c>
      <c r="AO19" s="23">
        <f t="shared" si="3"/>
        <v>2</v>
      </c>
    </row>
    <row r="20" spans="1:41" ht="15" customHeight="1">
      <c r="A20" s="13">
        <v>3</v>
      </c>
      <c r="B20" s="14" t="s">
        <v>27</v>
      </c>
      <c r="C20" s="15" t="s">
        <v>31</v>
      </c>
      <c r="D20" s="16">
        <v>30</v>
      </c>
      <c r="E20" s="17">
        <v>30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v>30</v>
      </c>
      <c r="R20" s="18">
        <f t="shared" si="0"/>
        <v>60</v>
      </c>
      <c r="S20" s="18">
        <f t="shared" si="1"/>
        <v>90</v>
      </c>
      <c r="T20" s="17" t="s">
        <v>29</v>
      </c>
      <c r="U20" s="22">
        <v>3</v>
      </c>
      <c r="X20" s="21"/>
      <c r="Y20" s="21"/>
      <c r="Z20" s="21"/>
      <c r="AA20" s="21"/>
      <c r="AB20" s="21"/>
      <c r="AC20" s="21"/>
      <c r="AD20" s="18"/>
      <c r="AE20" s="18"/>
      <c r="AF20" s="18"/>
      <c r="AG20" s="18"/>
      <c r="AH20" s="18"/>
      <c r="AI20" s="18"/>
      <c r="AJ20" s="18"/>
      <c r="AK20" s="18"/>
      <c r="AL20" s="27"/>
      <c r="AM20" s="22"/>
      <c r="AN20" s="23">
        <f t="shared" si="2"/>
        <v>90</v>
      </c>
      <c r="AO20" s="23">
        <f t="shared" si="3"/>
        <v>3</v>
      </c>
    </row>
    <row r="21" spans="1:41" ht="15" customHeight="1">
      <c r="A21" s="13">
        <v>4</v>
      </c>
      <c r="B21" s="14" t="s">
        <v>27</v>
      </c>
      <c r="C21" s="15" t="s">
        <v>32</v>
      </c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7"/>
      <c r="U21" s="22"/>
      <c r="V21" s="16">
        <v>30</v>
      </c>
      <c r="W21" s="17">
        <v>30</v>
      </c>
      <c r="X21" s="21"/>
      <c r="Y21" s="21"/>
      <c r="Z21" s="21"/>
      <c r="AA21" s="21"/>
      <c r="AB21" s="21"/>
      <c r="AC21" s="21"/>
      <c r="AD21" s="18"/>
      <c r="AE21" s="18"/>
      <c r="AF21" s="18"/>
      <c r="AG21" s="18"/>
      <c r="AH21" s="18"/>
      <c r="AI21" s="18">
        <v>30</v>
      </c>
      <c r="AJ21" s="18">
        <f>SUM(V21:AH21)</f>
        <v>60</v>
      </c>
      <c r="AK21" s="18">
        <f>SUM(V21:AI21)</f>
        <v>90</v>
      </c>
      <c r="AL21" s="27" t="s">
        <v>33</v>
      </c>
      <c r="AM21" s="22">
        <v>3</v>
      </c>
      <c r="AN21" s="23">
        <f>SUM(S21,AK21)</f>
        <v>90</v>
      </c>
      <c r="AO21" s="23">
        <f>SUM(U21,AM21)</f>
        <v>3</v>
      </c>
    </row>
    <row r="22" spans="1:41" ht="15" customHeight="1">
      <c r="A22" s="13">
        <v>5</v>
      </c>
      <c r="B22" s="14" t="s">
        <v>27</v>
      </c>
      <c r="C22" s="47" t="s">
        <v>34</v>
      </c>
      <c r="D22" s="16">
        <v>15</v>
      </c>
      <c r="E22" s="17">
        <v>15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>
        <v>25</v>
      </c>
      <c r="R22" s="18">
        <f t="shared" si="0"/>
        <v>30</v>
      </c>
      <c r="S22" s="18">
        <f t="shared" si="1"/>
        <v>55</v>
      </c>
      <c r="T22" s="17" t="s">
        <v>29</v>
      </c>
      <c r="U22" s="22">
        <v>2</v>
      </c>
      <c r="V22" s="16">
        <v>0</v>
      </c>
      <c r="W22" s="17"/>
      <c r="X22" s="21"/>
      <c r="Y22" s="21"/>
      <c r="Z22" s="21"/>
      <c r="AA22" s="21"/>
      <c r="AB22" s="21"/>
      <c r="AC22" s="21"/>
      <c r="AD22" s="18"/>
      <c r="AE22" s="18"/>
      <c r="AF22" s="18"/>
      <c r="AG22" s="18"/>
      <c r="AH22" s="18"/>
      <c r="AI22" s="18"/>
      <c r="AJ22" s="18">
        <f aca="true" t="shared" si="4" ref="AJ22:AJ44">SUM(V22:AH22)</f>
        <v>0</v>
      </c>
      <c r="AK22" s="18">
        <f aca="true" t="shared" si="5" ref="AK22:AK44">SUM(V22:AI22)</f>
        <v>0</v>
      </c>
      <c r="AL22" s="17"/>
      <c r="AM22" s="22"/>
      <c r="AN22" s="23">
        <f t="shared" si="2"/>
        <v>55</v>
      </c>
      <c r="AO22" s="23">
        <f t="shared" si="3"/>
        <v>2</v>
      </c>
    </row>
    <row r="23" spans="1:41" ht="15" customHeight="1">
      <c r="A23" s="13">
        <v>6</v>
      </c>
      <c r="B23" s="14" t="s">
        <v>27</v>
      </c>
      <c r="C23" s="47" t="s">
        <v>35</v>
      </c>
      <c r="D23" s="16">
        <v>15</v>
      </c>
      <c r="E23" s="17"/>
      <c r="F23" s="18">
        <v>20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>
        <v>25</v>
      </c>
      <c r="R23" s="18">
        <f t="shared" si="0"/>
        <v>35</v>
      </c>
      <c r="S23" s="18">
        <f t="shared" si="1"/>
        <v>60</v>
      </c>
      <c r="T23" s="17" t="s">
        <v>29</v>
      </c>
      <c r="U23" s="22">
        <v>2</v>
      </c>
      <c r="V23" s="16"/>
      <c r="W23" s="17"/>
      <c r="X23" s="21"/>
      <c r="Y23" s="21"/>
      <c r="Z23" s="21"/>
      <c r="AA23" s="21"/>
      <c r="AB23" s="21"/>
      <c r="AC23" s="21"/>
      <c r="AD23" s="18"/>
      <c r="AE23" s="18"/>
      <c r="AF23" s="18"/>
      <c r="AG23" s="18"/>
      <c r="AH23" s="18"/>
      <c r="AI23" s="18"/>
      <c r="AJ23" s="18">
        <f t="shared" si="4"/>
        <v>0</v>
      </c>
      <c r="AK23" s="18">
        <f t="shared" si="5"/>
        <v>0</v>
      </c>
      <c r="AL23" s="17"/>
      <c r="AM23" s="22"/>
      <c r="AN23" s="23">
        <f t="shared" si="2"/>
        <v>60</v>
      </c>
      <c r="AO23" s="23">
        <f t="shared" si="3"/>
        <v>2</v>
      </c>
    </row>
    <row r="24" spans="1:41" ht="15" customHeight="1">
      <c r="A24" s="13">
        <v>7</v>
      </c>
      <c r="B24" s="14" t="s">
        <v>27</v>
      </c>
      <c r="C24" s="15" t="s">
        <v>36</v>
      </c>
      <c r="D24" s="16">
        <v>15</v>
      </c>
      <c r="E24" s="17">
        <v>15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>
        <v>25</v>
      </c>
      <c r="R24" s="18">
        <f t="shared" si="0"/>
        <v>30</v>
      </c>
      <c r="S24" s="18">
        <f t="shared" si="1"/>
        <v>55</v>
      </c>
      <c r="T24" s="17" t="s">
        <v>29</v>
      </c>
      <c r="U24" s="22">
        <v>2</v>
      </c>
      <c r="V24" s="16"/>
      <c r="W24" s="17"/>
      <c r="X24" s="21"/>
      <c r="Y24" s="21"/>
      <c r="Z24" s="21"/>
      <c r="AA24" s="21"/>
      <c r="AB24" s="21"/>
      <c r="AC24" s="21"/>
      <c r="AD24" s="18"/>
      <c r="AE24" s="18"/>
      <c r="AF24" s="18"/>
      <c r="AG24" s="18"/>
      <c r="AH24" s="18"/>
      <c r="AI24" s="18"/>
      <c r="AJ24" s="18">
        <f t="shared" si="4"/>
        <v>0</v>
      </c>
      <c r="AK24" s="18">
        <f t="shared" si="5"/>
        <v>0</v>
      </c>
      <c r="AL24" s="17"/>
      <c r="AM24" s="22"/>
      <c r="AN24" s="23">
        <f t="shared" si="2"/>
        <v>55</v>
      </c>
      <c r="AO24" s="23">
        <f t="shared" si="3"/>
        <v>2</v>
      </c>
    </row>
    <row r="25" spans="1:41" ht="15" customHeight="1">
      <c r="A25" s="13">
        <v>8</v>
      </c>
      <c r="B25" s="14" t="s">
        <v>27</v>
      </c>
      <c r="C25" s="47" t="s">
        <v>37</v>
      </c>
      <c r="D25" s="28"/>
      <c r="E25" s="2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>
        <f t="shared" si="0"/>
        <v>0</v>
      </c>
      <c r="S25" s="18">
        <f t="shared" si="1"/>
        <v>0</v>
      </c>
      <c r="T25" s="20"/>
      <c r="U25" s="22"/>
      <c r="V25" s="29">
        <v>30</v>
      </c>
      <c r="W25" s="17">
        <v>30</v>
      </c>
      <c r="X25" s="21"/>
      <c r="Y25" s="21"/>
      <c r="Z25" s="21"/>
      <c r="AA25" s="21"/>
      <c r="AB25" s="21"/>
      <c r="AC25" s="21"/>
      <c r="AD25" s="18"/>
      <c r="AE25" s="18"/>
      <c r="AF25" s="18"/>
      <c r="AG25" s="18"/>
      <c r="AH25" s="18"/>
      <c r="AI25" s="18">
        <v>30</v>
      </c>
      <c r="AJ25" s="18">
        <f t="shared" si="4"/>
        <v>60</v>
      </c>
      <c r="AK25" s="18">
        <f t="shared" si="5"/>
        <v>90</v>
      </c>
      <c r="AL25" s="17" t="s">
        <v>29</v>
      </c>
      <c r="AM25" s="22">
        <v>2</v>
      </c>
      <c r="AN25" s="23">
        <f t="shared" si="2"/>
        <v>90</v>
      </c>
      <c r="AO25" s="23">
        <f t="shared" si="3"/>
        <v>2</v>
      </c>
    </row>
    <row r="26" spans="1:41" ht="15" customHeight="1">
      <c r="A26" s="13">
        <v>9</v>
      </c>
      <c r="B26" s="14" t="s">
        <v>27</v>
      </c>
      <c r="C26" s="15" t="s">
        <v>38</v>
      </c>
      <c r="D26" s="16">
        <v>30</v>
      </c>
      <c r="E26" s="17">
        <v>30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>
        <v>30</v>
      </c>
      <c r="R26" s="18">
        <f t="shared" si="0"/>
        <v>60</v>
      </c>
      <c r="S26" s="18">
        <f t="shared" si="1"/>
        <v>90</v>
      </c>
      <c r="T26" s="20" t="s">
        <v>29</v>
      </c>
      <c r="U26" s="22">
        <v>3</v>
      </c>
      <c r="V26" s="21"/>
      <c r="W26" s="21"/>
      <c r="X26" s="21"/>
      <c r="Y26" s="21"/>
      <c r="Z26" s="21"/>
      <c r="AA26" s="21"/>
      <c r="AB26" s="21"/>
      <c r="AC26" s="21"/>
      <c r="AD26" s="18"/>
      <c r="AE26" s="18"/>
      <c r="AF26" s="18"/>
      <c r="AG26" s="18"/>
      <c r="AH26" s="18"/>
      <c r="AI26" s="18"/>
      <c r="AJ26" s="18">
        <f t="shared" si="4"/>
        <v>0</v>
      </c>
      <c r="AK26" s="18">
        <f t="shared" si="5"/>
        <v>0</v>
      </c>
      <c r="AL26" s="20"/>
      <c r="AM26" s="22"/>
      <c r="AN26" s="23">
        <f t="shared" si="2"/>
        <v>90</v>
      </c>
      <c r="AO26" s="23">
        <f t="shared" si="3"/>
        <v>3</v>
      </c>
    </row>
    <row r="27" spans="1:41" ht="15" customHeight="1">
      <c r="A27" s="13">
        <v>10</v>
      </c>
      <c r="B27" s="14" t="s">
        <v>27</v>
      </c>
      <c r="C27" s="15" t="s">
        <v>39</v>
      </c>
      <c r="D27" s="16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>
        <f>SUM(D27:P27)</f>
        <v>0</v>
      </c>
      <c r="S27" s="18">
        <f>SUM(D27:Q27)</f>
        <v>0</v>
      </c>
      <c r="T27" s="20"/>
      <c r="U27" s="22"/>
      <c r="V27" s="21">
        <v>30</v>
      </c>
      <c r="W27" s="21">
        <v>30</v>
      </c>
      <c r="X27" s="21"/>
      <c r="Y27" s="21"/>
      <c r="Z27" s="21"/>
      <c r="AA27" s="21"/>
      <c r="AB27" s="21"/>
      <c r="AC27" s="21"/>
      <c r="AD27" s="18"/>
      <c r="AE27" s="18"/>
      <c r="AF27" s="18"/>
      <c r="AG27" s="18"/>
      <c r="AH27" s="18"/>
      <c r="AI27" s="18">
        <v>30</v>
      </c>
      <c r="AJ27" s="18">
        <f t="shared" si="4"/>
        <v>60</v>
      </c>
      <c r="AK27" s="18">
        <f t="shared" si="5"/>
        <v>90</v>
      </c>
      <c r="AL27" s="20" t="s">
        <v>33</v>
      </c>
      <c r="AM27" s="22">
        <v>3</v>
      </c>
      <c r="AN27" s="23">
        <f t="shared" si="2"/>
        <v>90</v>
      </c>
      <c r="AO27" s="23">
        <f t="shared" si="3"/>
        <v>3</v>
      </c>
    </row>
    <row r="28" spans="1:41" ht="15" customHeight="1">
      <c r="A28" s="13">
        <v>11</v>
      </c>
      <c r="B28" s="14" t="s">
        <v>27</v>
      </c>
      <c r="C28" s="15" t="s">
        <v>40</v>
      </c>
      <c r="D28" s="30">
        <v>15</v>
      </c>
      <c r="E28" s="31">
        <v>10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>
        <v>25</v>
      </c>
      <c r="R28" s="18">
        <f t="shared" si="0"/>
        <v>25</v>
      </c>
      <c r="S28" s="18">
        <f t="shared" si="1"/>
        <v>50</v>
      </c>
      <c r="T28" s="20" t="s">
        <v>29</v>
      </c>
      <c r="U28" s="22">
        <v>2</v>
      </c>
      <c r="V28" s="21"/>
      <c r="W28" s="21"/>
      <c r="X28" s="21"/>
      <c r="Y28" s="21"/>
      <c r="Z28" s="21"/>
      <c r="AA28" s="21"/>
      <c r="AB28" s="21"/>
      <c r="AC28" s="21"/>
      <c r="AD28" s="18"/>
      <c r="AE28" s="18"/>
      <c r="AF28" s="18"/>
      <c r="AG28" s="18"/>
      <c r="AH28" s="18"/>
      <c r="AI28" s="18"/>
      <c r="AJ28" s="18">
        <f t="shared" si="4"/>
        <v>0</v>
      </c>
      <c r="AK28" s="18">
        <f t="shared" si="5"/>
        <v>0</v>
      </c>
      <c r="AL28" s="20"/>
      <c r="AM28" s="22"/>
      <c r="AN28" s="23">
        <f t="shared" si="2"/>
        <v>50</v>
      </c>
      <c r="AO28" s="23">
        <f t="shared" si="3"/>
        <v>2</v>
      </c>
    </row>
    <row r="29" spans="1:41" ht="15" customHeight="1">
      <c r="A29" s="13">
        <v>12</v>
      </c>
      <c r="B29" s="14" t="s">
        <v>27</v>
      </c>
      <c r="C29" s="15" t="s">
        <v>41</v>
      </c>
      <c r="D29" s="16">
        <v>10</v>
      </c>
      <c r="E29" s="17"/>
      <c r="F29" s="18">
        <v>20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>
        <v>25</v>
      </c>
      <c r="R29" s="18">
        <f t="shared" si="0"/>
        <v>30</v>
      </c>
      <c r="S29" s="18">
        <f t="shared" si="1"/>
        <v>55</v>
      </c>
      <c r="T29" s="20" t="s">
        <v>29</v>
      </c>
      <c r="U29" s="22">
        <v>2</v>
      </c>
      <c r="V29" s="21"/>
      <c r="W29" s="21"/>
      <c r="X29" s="21"/>
      <c r="Y29" s="21"/>
      <c r="Z29" s="21"/>
      <c r="AA29" s="21"/>
      <c r="AB29" s="21"/>
      <c r="AC29" s="21"/>
      <c r="AD29" s="18"/>
      <c r="AE29" s="18"/>
      <c r="AF29" s="18"/>
      <c r="AG29" s="18"/>
      <c r="AH29" s="18"/>
      <c r="AI29" s="18"/>
      <c r="AJ29" s="18">
        <f t="shared" si="4"/>
        <v>0</v>
      </c>
      <c r="AK29" s="18">
        <f t="shared" si="5"/>
        <v>0</v>
      </c>
      <c r="AL29" s="20"/>
      <c r="AM29" s="22"/>
      <c r="AN29" s="23">
        <f t="shared" si="2"/>
        <v>55</v>
      </c>
      <c r="AO29" s="23">
        <f t="shared" si="3"/>
        <v>2</v>
      </c>
    </row>
    <row r="30" spans="1:41" ht="15" customHeight="1">
      <c r="A30" s="13">
        <v>13</v>
      </c>
      <c r="B30" s="14" t="s">
        <v>27</v>
      </c>
      <c r="C30" s="15" t="s">
        <v>42</v>
      </c>
      <c r="D30" s="16">
        <v>25</v>
      </c>
      <c r="E30" s="17">
        <v>15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>
        <v>40</v>
      </c>
      <c r="R30" s="18">
        <f t="shared" si="0"/>
        <v>40</v>
      </c>
      <c r="S30" s="18">
        <f t="shared" si="1"/>
        <v>80</v>
      </c>
      <c r="T30" s="20" t="s">
        <v>43</v>
      </c>
      <c r="U30" s="22">
        <v>3</v>
      </c>
      <c r="V30" s="21"/>
      <c r="W30" s="21"/>
      <c r="X30" s="21"/>
      <c r="Y30" s="21"/>
      <c r="Z30" s="21"/>
      <c r="AA30" s="21"/>
      <c r="AB30" s="21"/>
      <c r="AC30" s="21"/>
      <c r="AD30" s="18"/>
      <c r="AE30" s="18"/>
      <c r="AF30" s="18"/>
      <c r="AG30" s="18"/>
      <c r="AH30" s="18"/>
      <c r="AI30" s="18"/>
      <c r="AJ30" s="18">
        <f t="shared" si="4"/>
        <v>0</v>
      </c>
      <c r="AK30" s="18">
        <f t="shared" si="5"/>
        <v>0</v>
      </c>
      <c r="AL30" s="20"/>
      <c r="AM30" s="22"/>
      <c r="AN30" s="23">
        <f t="shared" si="2"/>
        <v>80</v>
      </c>
      <c r="AO30" s="23">
        <f t="shared" si="3"/>
        <v>3</v>
      </c>
    </row>
    <row r="31" spans="1:41" ht="15" customHeight="1">
      <c r="A31" s="13">
        <v>14</v>
      </c>
      <c r="B31" s="14" t="s">
        <v>27</v>
      </c>
      <c r="C31" s="15" t="s">
        <v>44</v>
      </c>
      <c r="D31" s="28"/>
      <c r="E31" s="21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>
        <f t="shared" si="0"/>
        <v>0</v>
      </c>
      <c r="S31" s="18">
        <f t="shared" si="1"/>
        <v>0</v>
      </c>
      <c r="T31" s="20"/>
      <c r="U31" s="22"/>
      <c r="V31" s="21">
        <v>20</v>
      </c>
      <c r="W31" s="21">
        <v>20</v>
      </c>
      <c r="X31" s="21"/>
      <c r="Y31" s="21"/>
      <c r="Z31" s="21"/>
      <c r="AA31" s="21"/>
      <c r="AB31" s="21"/>
      <c r="AC31" s="21"/>
      <c r="AD31" s="18"/>
      <c r="AE31" s="18"/>
      <c r="AF31" s="18"/>
      <c r="AG31" s="18"/>
      <c r="AH31" s="18"/>
      <c r="AI31" s="18">
        <v>25</v>
      </c>
      <c r="AJ31" s="18">
        <f t="shared" si="4"/>
        <v>40</v>
      </c>
      <c r="AK31" s="18">
        <f t="shared" si="5"/>
        <v>65</v>
      </c>
      <c r="AL31" s="20" t="s">
        <v>29</v>
      </c>
      <c r="AM31" s="22">
        <v>2</v>
      </c>
      <c r="AN31" s="23">
        <f t="shared" si="2"/>
        <v>65</v>
      </c>
      <c r="AO31" s="23">
        <f t="shared" si="3"/>
        <v>2</v>
      </c>
    </row>
    <row r="32" spans="1:41" ht="15" customHeight="1">
      <c r="A32" s="13">
        <v>15</v>
      </c>
      <c r="B32" s="14" t="s">
        <v>27</v>
      </c>
      <c r="C32" s="15" t="s">
        <v>45</v>
      </c>
      <c r="D32" s="28"/>
      <c r="E32" s="21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>
        <f t="shared" si="0"/>
        <v>0</v>
      </c>
      <c r="S32" s="18">
        <f t="shared" si="1"/>
        <v>0</v>
      </c>
      <c r="T32" s="20"/>
      <c r="U32" s="22"/>
      <c r="V32" s="21">
        <v>15</v>
      </c>
      <c r="W32" s="21"/>
      <c r="X32" s="21">
        <v>15</v>
      </c>
      <c r="Y32" s="21"/>
      <c r="Z32" s="21"/>
      <c r="AA32" s="21"/>
      <c r="AB32" s="21"/>
      <c r="AC32" s="21"/>
      <c r="AD32" s="18"/>
      <c r="AE32" s="18"/>
      <c r="AF32" s="18"/>
      <c r="AG32" s="18"/>
      <c r="AH32" s="18"/>
      <c r="AI32" s="18">
        <v>25</v>
      </c>
      <c r="AJ32" s="18">
        <f t="shared" si="4"/>
        <v>30</v>
      </c>
      <c r="AK32" s="18">
        <f t="shared" si="5"/>
        <v>55</v>
      </c>
      <c r="AL32" s="20" t="s">
        <v>29</v>
      </c>
      <c r="AM32" s="22">
        <v>2</v>
      </c>
      <c r="AN32" s="23">
        <f t="shared" si="2"/>
        <v>55</v>
      </c>
      <c r="AO32" s="23">
        <f t="shared" si="3"/>
        <v>2</v>
      </c>
    </row>
    <row r="33" spans="1:41" ht="15" customHeight="1">
      <c r="A33" s="13">
        <v>16</v>
      </c>
      <c r="B33" s="14" t="s">
        <v>27</v>
      </c>
      <c r="C33" s="15" t="s">
        <v>46</v>
      </c>
      <c r="D33" s="28"/>
      <c r="E33" s="21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f t="shared" si="0"/>
        <v>0</v>
      </c>
      <c r="S33" s="18">
        <f t="shared" si="1"/>
        <v>0</v>
      </c>
      <c r="T33" s="20"/>
      <c r="U33" s="22"/>
      <c r="V33" s="21">
        <v>15</v>
      </c>
      <c r="W33" s="21">
        <v>10</v>
      </c>
      <c r="X33" s="21"/>
      <c r="Y33" s="21"/>
      <c r="Z33" s="21"/>
      <c r="AA33" s="21"/>
      <c r="AB33" s="21"/>
      <c r="AC33" s="21"/>
      <c r="AD33" s="18"/>
      <c r="AE33" s="18"/>
      <c r="AF33" s="18"/>
      <c r="AG33" s="18"/>
      <c r="AH33" s="18"/>
      <c r="AI33" s="18">
        <v>25</v>
      </c>
      <c r="AJ33" s="18">
        <f t="shared" si="4"/>
        <v>25</v>
      </c>
      <c r="AK33" s="18">
        <f t="shared" si="5"/>
        <v>50</v>
      </c>
      <c r="AL33" s="20" t="s">
        <v>29</v>
      </c>
      <c r="AM33" s="22">
        <v>2</v>
      </c>
      <c r="AN33" s="23">
        <f t="shared" si="2"/>
        <v>50</v>
      </c>
      <c r="AO33" s="23">
        <f t="shared" si="3"/>
        <v>2</v>
      </c>
    </row>
    <row r="34" spans="1:41" ht="15" customHeight="1">
      <c r="A34" s="13">
        <v>17</v>
      </c>
      <c r="B34" s="14" t="s">
        <v>27</v>
      </c>
      <c r="C34" s="15" t="s">
        <v>47</v>
      </c>
      <c r="D34" s="28"/>
      <c r="E34" s="21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f t="shared" si="0"/>
        <v>0</v>
      </c>
      <c r="S34" s="18">
        <f t="shared" si="1"/>
        <v>0</v>
      </c>
      <c r="T34" s="20"/>
      <c r="U34" s="22"/>
      <c r="V34" s="21">
        <v>15</v>
      </c>
      <c r="W34" s="21">
        <v>15</v>
      </c>
      <c r="X34" s="21"/>
      <c r="Y34" s="21"/>
      <c r="Z34" s="21"/>
      <c r="AA34" s="21"/>
      <c r="AB34" s="21"/>
      <c r="AC34" s="21"/>
      <c r="AD34" s="18"/>
      <c r="AE34" s="18"/>
      <c r="AF34" s="18"/>
      <c r="AG34" s="18"/>
      <c r="AH34" s="18"/>
      <c r="AI34" s="18">
        <v>25</v>
      </c>
      <c r="AJ34" s="18">
        <f t="shared" si="4"/>
        <v>30</v>
      </c>
      <c r="AK34" s="18">
        <f t="shared" si="5"/>
        <v>55</v>
      </c>
      <c r="AL34" s="20" t="s">
        <v>29</v>
      </c>
      <c r="AM34" s="22">
        <v>2</v>
      </c>
      <c r="AN34" s="23">
        <f t="shared" si="2"/>
        <v>55</v>
      </c>
      <c r="AO34" s="23">
        <f t="shared" si="3"/>
        <v>2</v>
      </c>
    </row>
    <row r="35" spans="1:41" ht="15" customHeight="1">
      <c r="A35" s="13">
        <v>18</v>
      </c>
      <c r="B35" s="14" t="s">
        <v>27</v>
      </c>
      <c r="C35" s="32" t="s">
        <v>48</v>
      </c>
      <c r="D35" s="28"/>
      <c r="E35" s="21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f t="shared" si="0"/>
        <v>0</v>
      </c>
      <c r="S35" s="18">
        <f t="shared" si="1"/>
        <v>0</v>
      </c>
      <c r="T35" s="20"/>
      <c r="U35" s="22"/>
      <c r="V35" s="21">
        <v>15</v>
      </c>
      <c r="W35" s="21"/>
      <c r="X35" s="21">
        <v>15</v>
      </c>
      <c r="Y35" s="21"/>
      <c r="Z35" s="21"/>
      <c r="AA35" s="21"/>
      <c r="AB35" s="21"/>
      <c r="AC35" s="21"/>
      <c r="AD35" s="18"/>
      <c r="AE35" s="18"/>
      <c r="AF35" s="18"/>
      <c r="AG35" s="18"/>
      <c r="AH35" s="18"/>
      <c r="AI35" s="18">
        <v>25</v>
      </c>
      <c r="AJ35" s="18">
        <f t="shared" si="4"/>
        <v>30</v>
      </c>
      <c r="AK35" s="18">
        <f t="shared" si="5"/>
        <v>55</v>
      </c>
      <c r="AL35" s="20" t="s">
        <v>29</v>
      </c>
      <c r="AM35" s="22">
        <v>2</v>
      </c>
      <c r="AN35" s="23">
        <f t="shared" si="2"/>
        <v>55</v>
      </c>
      <c r="AO35" s="23">
        <f t="shared" si="3"/>
        <v>2</v>
      </c>
    </row>
    <row r="36" spans="1:41" ht="15" customHeight="1">
      <c r="A36" s="13">
        <v>19</v>
      </c>
      <c r="B36" s="14" t="s">
        <v>49</v>
      </c>
      <c r="C36" s="33" t="s">
        <v>50</v>
      </c>
      <c r="D36" s="21"/>
      <c r="E36" s="21"/>
      <c r="F36" s="18"/>
      <c r="G36" s="18"/>
      <c r="H36" s="18"/>
      <c r="I36" s="18"/>
      <c r="J36" s="18"/>
      <c r="K36" s="18"/>
      <c r="L36" s="18"/>
      <c r="M36" s="18">
        <v>30</v>
      </c>
      <c r="N36" s="18"/>
      <c r="O36" s="18"/>
      <c r="P36" s="18"/>
      <c r="Q36" s="18">
        <v>30</v>
      </c>
      <c r="R36" s="18">
        <f t="shared" si="0"/>
        <v>30</v>
      </c>
      <c r="S36" s="18">
        <f t="shared" si="1"/>
        <v>60</v>
      </c>
      <c r="T36" s="20" t="s">
        <v>29</v>
      </c>
      <c r="U36" s="22">
        <v>2</v>
      </c>
      <c r="V36" s="21"/>
      <c r="W36" s="21"/>
      <c r="X36" s="21"/>
      <c r="Y36" s="21"/>
      <c r="Z36" s="21"/>
      <c r="AA36" s="21"/>
      <c r="AB36" s="21"/>
      <c r="AC36" s="21"/>
      <c r="AD36" s="18"/>
      <c r="AE36" s="18">
        <v>30</v>
      </c>
      <c r="AF36" s="18"/>
      <c r="AG36" s="18"/>
      <c r="AH36" s="18"/>
      <c r="AI36" s="18">
        <v>30</v>
      </c>
      <c r="AJ36" s="18">
        <f t="shared" si="4"/>
        <v>30</v>
      </c>
      <c r="AK36" s="18">
        <f t="shared" si="5"/>
        <v>60</v>
      </c>
      <c r="AL36" s="20" t="s">
        <v>29</v>
      </c>
      <c r="AM36" s="22">
        <v>2</v>
      </c>
      <c r="AN36" s="23">
        <f t="shared" si="2"/>
        <v>120</v>
      </c>
      <c r="AO36" s="23">
        <f t="shared" si="3"/>
        <v>4</v>
      </c>
    </row>
    <row r="37" spans="1:41" ht="15" customHeight="1">
      <c r="A37" s="13"/>
      <c r="B37" s="14" t="s">
        <v>49</v>
      </c>
      <c r="C37" s="33" t="s">
        <v>56</v>
      </c>
      <c r="D37" s="21">
        <v>15</v>
      </c>
      <c r="E37" s="21">
        <v>15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>
        <v>25</v>
      </c>
      <c r="R37" s="18">
        <f>SUM(D37:P37)</f>
        <v>30</v>
      </c>
      <c r="S37" s="18">
        <f>SUM(D37:Q37)</f>
        <v>55</v>
      </c>
      <c r="T37" s="20" t="s">
        <v>52</v>
      </c>
      <c r="U37" s="22">
        <v>2</v>
      </c>
      <c r="V37" s="21"/>
      <c r="W37" s="21"/>
      <c r="X37" s="21"/>
      <c r="Y37" s="21"/>
      <c r="Z37" s="21"/>
      <c r="AA37" s="21"/>
      <c r="AB37" s="21"/>
      <c r="AC37" s="21"/>
      <c r="AD37" s="18"/>
      <c r="AE37" s="18"/>
      <c r="AF37" s="18"/>
      <c r="AG37" s="18"/>
      <c r="AH37" s="18"/>
      <c r="AI37" s="18"/>
      <c r="AJ37" s="18">
        <f>SUM(V37:AH37)</f>
        <v>0</v>
      </c>
      <c r="AK37" s="18">
        <f>SUM(V37:AI37)</f>
        <v>0</v>
      </c>
      <c r="AL37" s="20"/>
      <c r="AM37" s="22"/>
      <c r="AN37" s="23">
        <f t="shared" si="2"/>
        <v>55</v>
      </c>
      <c r="AO37" s="23">
        <f t="shared" si="3"/>
        <v>2</v>
      </c>
    </row>
    <row r="38" spans="1:41" ht="27.75" customHeight="1">
      <c r="A38" s="13">
        <v>21</v>
      </c>
      <c r="B38" s="14" t="s">
        <v>49</v>
      </c>
      <c r="C38" s="33" t="s">
        <v>53</v>
      </c>
      <c r="D38" s="21">
        <v>15</v>
      </c>
      <c r="E38" s="21">
        <v>10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>
        <v>25</v>
      </c>
      <c r="R38" s="18">
        <f t="shared" si="0"/>
        <v>25</v>
      </c>
      <c r="S38" s="18">
        <f t="shared" si="1"/>
        <v>50</v>
      </c>
      <c r="T38" s="20" t="s">
        <v>52</v>
      </c>
      <c r="U38" s="22">
        <v>2</v>
      </c>
      <c r="V38" s="21"/>
      <c r="W38" s="21"/>
      <c r="X38" s="21"/>
      <c r="Y38" s="21"/>
      <c r="Z38" s="21"/>
      <c r="AA38" s="21"/>
      <c r="AB38" s="21"/>
      <c r="AC38" s="21"/>
      <c r="AD38" s="18"/>
      <c r="AE38" s="18"/>
      <c r="AF38" s="18"/>
      <c r="AG38" s="18"/>
      <c r="AH38" s="18"/>
      <c r="AI38" s="18"/>
      <c r="AJ38" s="18">
        <f t="shared" si="4"/>
        <v>0</v>
      </c>
      <c r="AK38" s="18">
        <f t="shared" si="5"/>
        <v>0</v>
      </c>
      <c r="AL38" s="20"/>
      <c r="AM38" s="22"/>
      <c r="AN38" s="23">
        <f t="shared" si="2"/>
        <v>50</v>
      </c>
      <c r="AO38" s="23">
        <f t="shared" si="3"/>
        <v>2</v>
      </c>
    </row>
    <row r="39" spans="1:41" ht="27" customHeight="1">
      <c r="A39" s="13">
        <v>22</v>
      </c>
      <c r="B39" s="14" t="s">
        <v>49</v>
      </c>
      <c r="C39" s="33" t="s">
        <v>54</v>
      </c>
      <c r="D39" s="21">
        <v>15</v>
      </c>
      <c r="E39" s="21"/>
      <c r="F39" s="18">
        <v>15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>
        <v>25</v>
      </c>
      <c r="R39" s="18">
        <f t="shared" si="0"/>
        <v>30</v>
      </c>
      <c r="S39" s="18">
        <f t="shared" si="1"/>
        <v>55</v>
      </c>
      <c r="T39" s="20" t="s">
        <v>52</v>
      </c>
      <c r="U39" s="22">
        <v>2</v>
      </c>
      <c r="V39" s="21"/>
      <c r="W39" s="21"/>
      <c r="X39" s="21"/>
      <c r="Y39" s="21"/>
      <c r="Z39" s="21"/>
      <c r="AA39" s="21"/>
      <c r="AB39" s="21"/>
      <c r="AC39" s="21"/>
      <c r="AD39" s="18"/>
      <c r="AE39" s="18"/>
      <c r="AF39" s="18"/>
      <c r="AG39" s="18"/>
      <c r="AH39" s="18"/>
      <c r="AI39" s="18"/>
      <c r="AJ39" s="18">
        <f t="shared" si="4"/>
        <v>0</v>
      </c>
      <c r="AK39" s="18">
        <f t="shared" si="5"/>
        <v>0</v>
      </c>
      <c r="AL39" s="20"/>
      <c r="AM39" s="22"/>
      <c r="AN39" s="23">
        <f t="shared" si="2"/>
        <v>55</v>
      </c>
      <c r="AO39" s="23">
        <f t="shared" si="3"/>
        <v>2</v>
      </c>
    </row>
    <row r="40" spans="1:41" ht="24.75" customHeight="1">
      <c r="A40" s="13">
        <v>23</v>
      </c>
      <c r="B40" s="14" t="s">
        <v>49</v>
      </c>
      <c r="C40" s="33" t="s">
        <v>55</v>
      </c>
      <c r="D40" s="21"/>
      <c r="E40" s="21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f t="shared" si="0"/>
        <v>0</v>
      </c>
      <c r="S40" s="18">
        <f t="shared" si="1"/>
        <v>0</v>
      </c>
      <c r="T40" s="20"/>
      <c r="U40" s="22"/>
      <c r="V40" s="21">
        <v>15</v>
      </c>
      <c r="W40" s="21">
        <v>15</v>
      </c>
      <c r="X40" s="21"/>
      <c r="Y40" s="21"/>
      <c r="Z40" s="21"/>
      <c r="AA40" s="21"/>
      <c r="AB40" s="21"/>
      <c r="AC40" s="21"/>
      <c r="AD40" s="18"/>
      <c r="AE40" s="18"/>
      <c r="AF40" s="18"/>
      <c r="AG40" s="18"/>
      <c r="AH40" s="18"/>
      <c r="AI40" s="18">
        <v>25</v>
      </c>
      <c r="AJ40" s="18">
        <f t="shared" si="4"/>
        <v>30</v>
      </c>
      <c r="AK40" s="18">
        <f t="shared" si="5"/>
        <v>55</v>
      </c>
      <c r="AL40" s="20" t="s">
        <v>52</v>
      </c>
      <c r="AM40" s="22">
        <v>2</v>
      </c>
      <c r="AN40" s="23">
        <f t="shared" si="2"/>
        <v>55</v>
      </c>
      <c r="AO40" s="23">
        <f t="shared" si="3"/>
        <v>2</v>
      </c>
    </row>
    <row r="41" spans="1:41" ht="24.75" customHeight="1">
      <c r="A41" s="13">
        <v>24</v>
      </c>
      <c r="B41" s="14" t="s">
        <v>49</v>
      </c>
      <c r="C41" s="33" t="s">
        <v>51</v>
      </c>
      <c r="D41" s="21"/>
      <c r="E41" s="21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>
        <f>SUM(D41:P41)</f>
        <v>0</v>
      </c>
      <c r="S41" s="18">
        <f>SUM(D41:Q41)</f>
        <v>0</v>
      </c>
      <c r="T41" s="20"/>
      <c r="U41" s="22"/>
      <c r="V41" s="21">
        <v>15</v>
      </c>
      <c r="W41" s="21">
        <v>15</v>
      </c>
      <c r="X41" s="21"/>
      <c r="Y41" s="21"/>
      <c r="Z41" s="21"/>
      <c r="AA41" s="21"/>
      <c r="AB41" s="21"/>
      <c r="AC41" s="21"/>
      <c r="AD41" s="18"/>
      <c r="AE41" s="18"/>
      <c r="AF41" s="18"/>
      <c r="AG41" s="18"/>
      <c r="AH41" s="18"/>
      <c r="AI41" s="18">
        <v>25</v>
      </c>
      <c r="AJ41" s="18">
        <f t="shared" si="4"/>
        <v>30</v>
      </c>
      <c r="AK41" s="18">
        <f t="shared" si="5"/>
        <v>55</v>
      </c>
      <c r="AL41" s="20" t="s">
        <v>52</v>
      </c>
      <c r="AM41" s="22">
        <v>2</v>
      </c>
      <c r="AN41" s="23">
        <f t="shared" si="2"/>
        <v>55</v>
      </c>
      <c r="AO41" s="23">
        <f t="shared" si="3"/>
        <v>2</v>
      </c>
    </row>
    <row r="42" spans="1:41" ht="22.5" customHeight="1">
      <c r="A42" s="13">
        <v>25</v>
      </c>
      <c r="B42" s="14" t="s">
        <v>49</v>
      </c>
      <c r="C42" s="34" t="s">
        <v>57</v>
      </c>
      <c r="D42" s="21"/>
      <c r="E42" s="21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>
        <f t="shared" si="0"/>
        <v>0</v>
      </c>
      <c r="S42" s="18">
        <f t="shared" si="1"/>
        <v>0</v>
      </c>
      <c r="T42" s="20"/>
      <c r="U42" s="22"/>
      <c r="V42" s="21">
        <v>15</v>
      </c>
      <c r="W42" s="21">
        <v>15</v>
      </c>
      <c r="X42" s="21"/>
      <c r="Y42" s="21"/>
      <c r="Z42" s="21"/>
      <c r="AA42" s="21"/>
      <c r="AB42" s="21"/>
      <c r="AC42" s="21"/>
      <c r="AD42" s="18"/>
      <c r="AE42" s="18"/>
      <c r="AF42" s="18"/>
      <c r="AG42" s="18"/>
      <c r="AH42" s="18"/>
      <c r="AI42" s="18">
        <v>25</v>
      </c>
      <c r="AJ42" s="18">
        <f t="shared" si="4"/>
        <v>30</v>
      </c>
      <c r="AK42" s="18">
        <f t="shared" si="5"/>
        <v>55</v>
      </c>
      <c r="AL42" s="20" t="s">
        <v>52</v>
      </c>
      <c r="AM42" s="22">
        <v>2</v>
      </c>
      <c r="AN42" s="23">
        <f t="shared" si="2"/>
        <v>55</v>
      </c>
      <c r="AO42" s="23">
        <f t="shared" si="3"/>
        <v>2</v>
      </c>
    </row>
    <row r="43" spans="1:41" ht="22.5" customHeight="1">
      <c r="A43" s="13">
        <v>26</v>
      </c>
      <c r="B43" s="14" t="s">
        <v>49</v>
      </c>
      <c r="C43" s="48" t="s">
        <v>111</v>
      </c>
      <c r="D43" s="21"/>
      <c r="E43" s="21"/>
      <c r="F43" s="18"/>
      <c r="G43" s="18"/>
      <c r="H43" s="18"/>
      <c r="I43" s="18"/>
      <c r="J43" s="18"/>
      <c r="K43" s="18"/>
      <c r="L43" s="18"/>
      <c r="M43" s="18"/>
      <c r="N43" s="18"/>
      <c r="O43" s="18">
        <v>30</v>
      </c>
      <c r="P43" s="18"/>
      <c r="Q43" s="18"/>
      <c r="R43" s="18">
        <v>30</v>
      </c>
      <c r="S43" s="18">
        <f t="shared" si="1"/>
        <v>30</v>
      </c>
      <c r="T43" s="20" t="s">
        <v>52</v>
      </c>
      <c r="U43" s="22"/>
      <c r="V43" s="21"/>
      <c r="W43" s="21"/>
      <c r="X43" s="21"/>
      <c r="Y43" s="21"/>
      <c r="Z43" s="21"/>
      <c r="AA43" s="21"/>
      <c r="AB43" s="21"/>
      <c r="AC43" s="21"/>
      <c r="AD43" s="18"/>
      <c r="AE43" s="18"/>
      <c r="AF43" s="18"/>
      <c r="AG43" s="18">
        <v>30</v>
      </c>
      <c r="AH43" s="18"/>
      <c r="AI43" s="18"/>
      <c r="AJ43" s="18">
        <f>SUM(V43:AH43)</f>
        <v>30</v>
      </c>
      <c r="AK43" s="18">
        <f>SUM(V43:AI43)</f>
        <v>30</v>
      </c>
      <c r="AL43" s="20" t="s">
        <v>52</v>
      </c>
      <c r="AM43" s="22"/>
      <c r="AN43" s="23">
        <f>SUM(S43,AK43)</f>
        <v>60</v>
      </c>
      <c r="AO43" s="23">
        <f>SUM(U43,AM43)</f>
        <v>0</v>
      </c>
    </row>
    <row r="44" spans="1:41" ht="15" customHeight="1">
      <c r="A44" s="13">
        <v>25</v>
      </c>
      <c r="B44" s="14" t="s">
        <v>62</v>
      </c>
      <c r="C44" s="35" t="s">
        <v>58</v>
      </c>
      <c r="D44" s="28"/>
      <c r="E44" s="21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>
        <f t="shared" si="0"/>
        <v>0</v>
      </c>
      <c r="S44" s="18">
        <f t="shared" si="1"/>
        <v>0</v>
      </c>
      <c r="T44" s="20"/>
      <c r="U44" s="22"/>
      <c r="V44" s="21"/>
      <c r="W44" s="21"/>
      <c r="X44" s="21"/>
      <c r="Y44" s="21"/>
      <c r="Z44" s="21"/>
      <c r="AA44" s="21"/>
      <c r="AB44" s="21"/>
      <c r="AC44" s="21"/>
      <c r="AD44" s="18"/>
      <c r="AE44" s="18"/>
      <c r="AF44" s="18"/>
      <c r="AG44" s="18"/>
      <c r="AH44" s="18">
        <v>80</v>
      </c>
      <c r="AI44" s="18"/>
      <c r="AJ44" s="18">
        <f t="shared" si="4"/>
        <v>80</v>
      </c>
      <c r="AK44" s="18">
        <f t="shared" si="5"/>
        <v>80</v>
      </c>
      <c r="AL44" s="20"/>
      <c r="AM44" s="22">
        <v>2</v>
      </c>
      <c r="AN44" s="23">
        <f t="shared" si="2"/>
        <v>80</v>
      </c>
      <c r="AO44" s="23">
        <f t="shared" si="3"/>
        <v>2</v>
      </c>
    </row>
    <row r="45" spans="1:41" ht="15" customHeight="1">
      <c r="A45" s="53" t="s">
        <v>59</v>
      </c>
      <c r="B45" s="53"/>
      <c r="C45" s="53"/>
      <c r="D45" s="50">
        <f aca="true" t="shared" si="6" ref="D45:S45">SUM(D18:D44)</f>
        <v>230</v>
      </c>
      <c r="E45" s="50">
        <f t="shared" si="6"/>
        <v>170</v>
      </c>
      <c r="F45" s="36">
        <f t="shared" si="6"/>
        <v>55</v>
      </c>
      <c r="G45" s="36">
        <f t="shared" si="6"/>
        <v>0</v>
      </c>
      <c r="H45" s="36">
        <f t="shared" si="6"/>
        <v>0</v>
      </c>
      <c r="I45" s="36">
        <f t="shared" si="6"/>
        <v>0</v>
      </c>
      <c r="J45" s="36">
        <f t="shared" si="6"/>
        <v>0</v>
      </c>
      <c r="K45" s="36">
        <f t="shared" si="6"/>
        <v>0</v>
      </c>
      <c r="L45" s="36">
        <f t="shared" si="6"/>
        <v>0</v>
      </c>
      <c r="M45" s="36">
        <f t="shared" si="6"/>
        <v>30</v>
      </c>
      <c r="N45" s="36">
        <f t="shared" si="6"/>
        <v>0</v>
      </c>
      <c r="O45" s="36">
        <f t="shared" si="6"/>
        <v>30</v>
      </c>
      <c r="P45" s="36">
        <f t="shared" si="6"/>
        <v>0</v>
      </c>
      <c r="Q45" s="50">
        <f t="shared" si="6"/>
        <v>355</v>
      </c>
      <c r="R45" s="50">
        <f t="shared" si="6"/>
        <v>515</v>
      </c>
      <c r="S45" s="50">
        <f t="shared" si="6"/>
        <v>870</v>
      </c>
      <c r="T45" s="36"/>
      <c r="U45" s="36">
        <f aca="true" t="shared" si="7" ref="U45:AK45">SUM(U18:U44)</f>
        <v>30</v>
      </c>
      <c r="V45" s="50">
        <f t="shared" si="7"/>
        <v>245</v>
      </c>
      <c r="W45" s="50">
        <f t="shared" si="7"/>
        <v>210</v>
      </c>
      <c r="X45" s="36">
        <f t="shared" si="7"/>
        <v>30</v>
      </c>
      <c r="Y45" s="36">
        <f t="shared" si="7"/>
        <v>0</v>
      </c>
      <c r="Z45" s="36">
        <f t="shared" si="7"/>
        <v>0</v>
      </c>
      <c r="AA45" s="36">
        <f t="shared" si="7"/>
        <v>0</v>
      </c>
      <c r="AB45" s="36">
        <f t="shared" si="7"/>
        <v>0</v>
      </c>
      <c r="AC45" s="36">
        <f t="shared" si="7"/>
        <v>0</v>
      </c>
      <c r="AD45" s="36">
        <f t="shared" si="7"/>
        <v>0</v>
      </c>
      <c r="AE45" s="36">
        <f t="shared" si="7"/>
        <v>30</v>
      </c>
      <c r="AF45" s="36">
        <f t="shared" si="7"/>
        <v>0</v>
      </c>
      <c r="AG45" s="36">
        <f t="shared" si="7"/>
        <v>30</v>
      </c>
      <c r="AH45" s="36">
        <f t="shared" si="7"/>
        <v>80</v>
      </c>
      <c r="AI45" s="50">
        <f t="shared" si="7"/>
        <v>345</v>
      </c>
      <c r="AJ45" s="50">
        <f t="shared" si="7"/>
        <v>625</v>
      </c>
      <c r="AK45" s="50">
        <f t="shared" si="7"/>
        <v>970</v>
      </c>
      <c r="AL45" s="36"/>
      <c r="AM45" s="36">
        <f>SUM(AM18:AM44)</f>
        <v>30</v>
      </c>
      <c r="AN45" s="37">
        <f>SUM(S45,AK45)</f>
        <v>1840</v>
      </c>
      <c r="AO45" s="37">
        <f>SUM(U45,AM45)</f>
        <v>60</v>
      </c>
    </row>
    <row r="46" ht="12.75">
      <c r="C46" s="38" t="s">
        <v>60</v>
      </c>
    </row>
    <row r="47" ht="12.75">
      <c r="C47" s="38" t="s">
        <v>61</v>
      </c>
    </row>
    <row r="51" spans="32:38" ht="12.75">
      <c r="AF51" s="54"/>
      <c r="AG51" s="54"/>
      <c r="AH51" s="54"/>
      <c r="AI51" s="54"/>
      <c r="AJ51" s="54"/>
      <c r="AK51" s="54"/>
      <c r="AL51" s="54"/>
    </row>
    <row r="52" spans="3:38" ht="12.75">
      <c r="C52" s="39"/>
      <c r="M52" s="40"/>
      <c r="O52" s="54"/>
      <c r="P52" s="54"/>
      <c r="Q52" s="54"/>
      <c r="R52" s="54"/>
      <c r="S52" s="54"/>
      <c r="T52" s="54"/>
      <c r="U52" s="54"/>
      <c r="AF52" s="54"/>
      <c r="AG52" s="54"/>
      <c r="AH52" s="54"/>
      <c r="AI52" s="54"/>
      <c r="AJ52" s="54"/>
      <c r="AK52" s="54"/>
      <c r="AL52" s="54"/>
    </row>
  </sheetData>
  <sheetProtection password="E00D" sheet="1" selectLockedCells="1" selectUnlockedCells="1"/>
  <mergeCells count="11">
    <mergeCell ref="A6:AO6"/>
    <mergeCell ref="A16:A17"/>
    <mergeCell ref="C16:C17"/>
    <mergeCell ref="D16:U16"/>
    <mergeCell ref="V16:AM16"/>
    <mergeCell ref="AN16:AN17"/>
    <mergeCell ref="AO16:AO17"/>
    <mergeCell ref="A45:C45"/>
    <mergeCell ref="AF51:AL51"/>
    <mergeCell ref="O52:U52"/>
    <mergeCell ref="AF52:AL52"/>
  </mergeCells>
  <dataValidations count="1">
    <dataValidation type="list" allowBlank="1" showErrorMessage="1" sqref="B18:B44">
      <formula1>RodzajeZajec</formula1>
      <formula2>0</formula2>
    </dataValidation>
  </dataValidations>
  <printOptions horizontalCentered="1"/>
  <pageMargins left="0" right="0" top="0.70625" bottom="0.39305555555555555" header="0.5118055555555555" footer="0.19652777777777777"/>
  <pageSetup fitToHeight="1" fitToWidth="1" horizontalDpi="300" verticalDpi="300" orientation="landscape" paperSize="9" scale="51" r:id="rId2"/>
  <headerFooter alignWithMargins="0">
    <oddHeader>&amp;Rzałącznik nr 10    
do Uchwały SenatuUniwersytetu Medycznego     
 we Wrocławiu nr 2024    
z dnia 24 kwietnia 2019 r.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O57"/>
  <sheetViews>
    <sheetView showZeros="0" view="pageBreakPreview" zoomScale="71" zoomScaleNormal="68" zoomScaleSheetLayoutView="71" workbookViewId="0" topLeftCell="B1">
      <selection activeCell="A12" sqref="A12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36.57421875" style="0" customWidth="1"/>
    <col min="4" max="5" width="6.57421875" style="0" customWidth="1"/>
    <col min="6" max="16" width="5.7109375" style="0" customWidth="1"/>
    <col min="17" max="19" width="6.140625" style="0" customWidth="1"/>
    <col min="20" max="21" width="5.7109375" style="0" customWidth="1"/>
    <col min="22" max="23" width="6.28125" style="0" customWidth="1"/>
    <col min="24" max="34" width="5.7109375" style="0" customWidth="1"/>
    <col min="35" max="37" width="6.28125" style="0" customWidth="1"/>
    <col min="38" max="39" width="5.7109375" style="0" customWidth="1"/>
    <col min="40" max="40" width="7.140625" style="0" customWidth="1"/>
    <col min="41" max="41" width="5.710937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1:41" s="3" customFormat="1" ht="19.5" customHeight="1">
      <c r="A6" s="55" t="s">
        <v>116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</row>
    <row r="7" spans="1:4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="1" customFormat="1" ht="12.75"/>
    <row r="9" s="6" customFormat="1" ht="15" customHeight="1">
      <c r="A9" s="6" t="s">
        <v>0</v>
      </c>
    </row>
    <row r="10" s="6" customFormat="1" ht="15" customHeight="1">
      <c r="A10" s="6" t="s">
        <v>113</v>
      </c>
    </row>
    <row r="11" s="6" customFormat="1" ht="15" customHeight="1">
      <c r="A11" s="6" t="s">
        <v>115</v>
      </c>
    </row>
    <row r="12" s="6" customFormat="1" ht="15" customHeight="1">
      <c r="A12" s="6" t="s">
        <v>119</v>
      </c>
    </row>
    <row r="13" s="1" customFormat="1" ht="15" customHeight="1"/>
    <row r="14" s="1" customFormat="1" ht="12.75"/>
    <row r="15" s="1" customFormat="1" ht="12.75"/>
    <row r="16" spans="1:41" s="1" customFormat="1" ht="13.5" customHeight="1">
      <c r="A16" s="56" t="s">
        <v>1</v>
      </c>
      <c r="B16" s="7"/>
      <c r="C16" s="57" t="s">
        <v>2</v>
      </c>
      <c r="D16" s="58" t="s">
        <v>3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 t="s">
        <v>4</v>
      </c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1" t="s">
        <v>5</v>
      </c>
      <c r="AO16" s="52" t="s">
        <v>6</v>
      </c>
    </row>
    <row r="17" spans="1:41" s="1" customFormat="1" ht="231">
      <c r="A17" s="56"/>
      <c r="B17" s="8" t="s">
        <v>7</v>
      </c>
      <c r="C17" s="57"/>
      <c r="D17" s="9" t="s">
        <v>8</v>
      </c>
      <c r="E17" s="10" t="s">
        <v>9</v>
      </c>
      <c r="F17" s="11" t="s">
        <v>10</v>
      </c>
      <c r="G17" s="11" t="s">
        <v>11</v>
      </c>
      <c r="H17" s="11" t="s">
        <v>12</v>
      </c>
      <c r="I17" s="11" t="s">
        <v>13</v>
      </c>
      <c r="J17" s="11" t="s">
        <v>14</v>
      </c>
      <c r="K17" s="11" t="s">
        <v>15</v>
      </c>
      <c r="L17" s="11" t="s">
        <v>16</v>
      </c>
      <c r="M17" s="11" t="s">
        <v>17</v>
      </c>
      <c r="N17" s="11" t="s">
        <v>18</v>
      </c>
      <c r="O17" s="11" t="s">
        <v>19</v>
      </c>
      <c r="P17" s="11" t="s">
        <v>20</v>
      </c>
      <c r="Q17" s="11" t="s">
        <v>21</v>
      </c>
      <c r="R17" s="11" t="s">
        <v>22</v>
      </c>
      <c r="S17" s="11" t="s">
        <v>23</v>
      </c>
      <c r="T17" s="11" t="s">
        <v>24</v>
      </c>
      <c r="U17" s="12" t="s">
        <v>25</v>
      </c>
      <c r="V17" s="10" t="s">
        <v>8</v>
      </c>
      <c r="W17" s="10" t="s">
        <v>9</v>
      </c>
      <c r="X17" s="10" t="s">
        <v>10</v>
      </c>
      <c r="Y17" s="10" t="s">
        <v>11</v>
      </c>
      <c r="Z17" s="10" t="s">
        <v>12</v>
      </c>
      <c r="AA17" s="10" t="s">
        <v>13</v>
      </c>
      <c r="AB17" s="10" t="s">
        <v>14</v>
      </c>
      <c r="AC17" s="11" t="s">
        <v>26</v>
      </c>
      <c r="AD17" s="11" t="s">
        <v>16</v>
      </c>
      <c r="AE17" s="11" t="s">
        <v>17</v>
      </c>
      <c r="AF17" s="11" t="s">
        <v>18</v>
      </c>
      <c r="AG17" s="11" t="s">
        <v>19</v>
      </c>
      <c r="AH17" s="11" t="s">
        <v>20</v>
      </c>
      <c r="AI17" s="11" t="s">
        <v>21</v>
      </c>
      <c r="AJ17" s="11" t="s">
        <v>22</v>
      </c>
      <c r="AK17" s="11" t="s">
        <v>23</v>
      </c>
      <c r="AL17" s="11" t="s">
        <v>24</v>
      </c>
      <c r="AM17" s="12" t="s">
        <v>25</v>
      </c>
      <c r="AN17" s="51"/>
      <c r="AO17" s="52"/>
    </row>
    <row r="18" spans="1:41" s="1" customFormat="1" ht="15" customHeight="1">
      <c r="A18" s="13">
        <v>1</v>
      </c>
      <c r="B18" s="14" t="s">
        <v>27</v>
      </c>
      <c r="C18" s="35" t="s">
        <v>63</v>
      </c>
      <c r="D18" s="41">
        <v>20</v>
      </c>
      <c r="E18" s="42">
        <v>15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>
        <v>25</v>
      </c>
      <c r="R18" s="43">
        <f>SUM(D18:P18)</f>
        <v>35</v>
      </c>
      <c r="S18" s="43">
        <f>SUM(D18:Q18)</f>
        <v>60</v>
      </c>
      <c r="T18" s="20" t="s">
        <v>29</v>
      </c>
      <c r="U18" s="44">
        <v>2</v>
      </c>
      <c r="V18" s="42"/>
      <c r="W18" s="42"/>
      <c r="X18" s="42"/>
      <c r="Y18" s="42"/>
      <c r="Z18" s="42"/>
      <c r="AA18" s="42"/>
      <c r="AB18" s="42"/>
      <c r="AC18" s="42"/>
      <c r="AD18" s="43"/>
      <c r="AE18" s="43"/>
      <c r="AF18" s="43"/>
      <c r="AG18" s="43"/>
      <c r="AH18" s="43"/>
      <c r="AI18" s="43"/>
      <c r="AJ18" s="43"/>
      <c r="AK18" s="43"/>
      <c r="AL18" s="20"/>
      <c r="AM18" s="44"/>
      <c r="AN18" s="45">
        <f>SUM(S18,AK18)</f>
        <v>60</v>
      </c>
      <c r="AO18" s="45">
        <f>SUM(U18,AM18)</f>
        <v>2</v>
      </c>
    </row>
    <row r="19" spans="1:41" s="1" customFormat="1" ht="15" customHeight="1">
      <c r="A19" s="13">
        <v>2</v>
      </c>
      <c r="B19" s="14" t="s">
        <v>27</v>
      </c>
      <c r="C19" s="35" t="s">
        <v>64</v>
      </c>
      <c r="D19" s="41">
        <v>15</v>
      </c>
      <c r="E19" s="42">
        <v>15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>
        <v>25</v>
      </c>
      <c r="R19" s="43">
        <f>SUM(D19:P19)</f>
        <v>30</v>
      </c>
      <c r="S19" s="43">
        <f>SUM(D19:Q19)</f>
        <v>55</v>
      </c>
      <c r="T19" s="20" t="s">
        <v>29</v>
      </c>
      <c r="U19" s="44">
        <v>2</v>
      </c>
      <c r="V19" s="42"/>
      <c r="W19" s="42"/>
      <c r="X19" s="42"/>
      <c r="Y19" s="42"/>
      <c r="Z19" s="42"/>
      <c r="AA19" s="42"/>
      <c r="AB19" s="42"/>
      <c r="AC19" s="42"/>
      <c r="AD19" s="43"/>
      <c r="AE19" s="43"/>
      <c r="AF19" s="43"/>
      <c r="AG19" s="43"/>
      <c r="AH19" s="43"/>
      <c r="AI19" s="43"/>
      <c r="AJ19" s="43"/>
      <c r="AK19" s="43"/>
      <c r="AL19" s="20"/>
      <c r="AM19" s="44"/>
      <c r="AN19" s="45">
        <f>SUM(S19,AK19)</f>
        <v>55</v>
      </c>
      <c r="AO19" s="45">
        <f>SUM(U19,AM19)</f>
        <v>2</v>
      </c>
    </row>
    <row r="20" spans="1:41" s="1" customFormat="1" ht="15" customHeight="1">
      <c r="A20" s="13">
        <v>3</v>
      </c>
      <c r="B20" s="14" t="s">
        <v>27</v>
      </c>
      <c r="C20" s="49" t="s">
        <v>65</v>
      </c>
      <c r="D20" s="41">
        <v>20</v>
      </c>
      <c r="E20" s="42">
        <v>15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>
        <v>25</v>
      </c>
      <c r="R20" s="43">
        <f>SUM(D20:P20)</f>
        <v>35</v>
      </c>
      <c r="S20" s="43">
        <f>SUM(D20:Q20)</f>
        <v>60</v>
      </c>
      <c r="T20" s="20" t="s">
        <v>29</v>
      </c>
      <c r="U20" s="44">
        <v>2</v>
      </c>
      <c r="V20" s="42"/>
      <c r="W20" s="42"/>
      <c r="X20" s="42"/>
      <c r="Y20" s="42"/>
      <c r="Z20" s="42"/>
      <c r="AA20" s="42"/>
      <c r="AB20" s="42"/>
      <c r="AC20" s="42"/>
      <c r="AD20" s="43"/>
      <c r="AE20" s="43"/>
      <c r="AF20" s="43"/>
      <c r="AG20" s="43"/>
      <c r="AH20" s="43"/>
      <c r="AI20" s="43"/>
      <c r="AJ20" s="43"/>
      <c r="AK20" s="43"/>
      <c r="AL20" s="20"/>
      <c r="AM20" s="44"/>
      <c r="AN20" s="45">
        <f>SUM(S20,AK20)</f>
        <v>60</v>
      </c>
      <c r="AO20" s="45">
        <f>SUM(U20,AM20)</f>
        <v>2</v>
      </c>
    </row>
    <row r="21" spans="1:41" s="1" customFormat="1" ht="15" customHeight="1">
      <c r="A21" s="13">
        <v>4</v>
      </c>
      <c r="B21" s="14" t="s">
        <v>27</v>
      </c>
      <c r="C21" s="35" t="s">
        <v>66</v>
      </c>
      <c r="D21" s="41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20"/>
      <c r="U21" s="44"/>
      <c r="V21" s="42">
        <v>20</v>
      </c>
      <c r="W21" s="42">
        <v>15</v>
      </c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43">
        <v>25</v>
      </c>
      <c r="AJ21" s="43">
        <f>SUM(V21:AH21)</f>
        <v>35</v>
      </c>
      <c r="AK21" s="43">
        <f>SUM(V21:AI21)</f>
        <v>60</v>
      </c>
      <c r="AL21" s="20" t="s">
        <v>29</v>
      </c>
      <c r="AM21" s="44">
        <v>2</v>
      </c>
      <c r="AN21" s="45">
        <f>SUM(S21,AK21)</f>
        <v>60</v>
      </c>
      <c r="AO21" s="45">
        <f>SUM(U21,AM21)</f>
        <v>2</v>
      </c>
    </row>
    <row r="22" spans="1:41" s="1" customFormat="1" ht="15" customHeight="1">
      <c r="A22" s="13">
        <v>5</v>
      </c>
      <c r="B22" s="14" t="s">
        <v>27</v>
      </c>
      <c r="C22" s="35" t="s">
        <v>67</v>
      </c>
      <c r="D22" s="41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20"/>
      <c r="U22" s="44"/>
      <c r="V22" s="42">
        <v>15</v>
      </c>
      <c r="W22" s="42">
        <v>15</v>
      </c>
      <c r="X22" s="42"/>
      <c r="Y22" s="42"/>
      <c r="Z22" s="42"/>
      <c r="AA22" s="42"/>
      <c r="AB22" s="42"/>
      <c r="AC22" s="42"/>
      <c r="AD22" s="43"/>
      <c r="AE22" s="43"/>
      <c r="AF22" s="43"/>
      <c r="AG22" s="43"/>
      <c r="AH22" s="43"/>
      <c r="AI22" s="43">
        <v>25</v>
      </c>
      <c r="AJ22" s="43">
        <f>SUM(V22:AH22)</f>
        <v>30</v>
      </c>
      <c r="AK22" s="43">
        <f>SUM(V22:AI22)</f>
        <v>55</v>
      </c>
      <c r="AL22" s="20" t="s">
        <v>29</v>
      </c>
      <c r="AM22" s="44">
        <v>2</v>
      </c>
      <c r="AN22" s="45">
        <f>SUM(S22,AK22)</f>
        <v>55</v>
      </c>
      <c r="AO22" s="45">
        <f>SUM(U22,AM22)</f>
        <v>2</v>
      </c>
    </row>
    <row r="23" spans="1:41" s="1" customFormat="1" ht="15" customHeight="1">
      <c r="A23" s="13">
        <v>6</v>
      </c>
      <c r="B23" s="14" t="s">
        <v>27</v>
      </c>
      <c r="C23" s="35" t="s">
        <v>68</v>
      </c>
      <c r="D23" s="41">
        <v>15</v>
      </c>
      <c r="E23" s="42">
        <v>10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>
        <v>25</v>
      </c>
      <c r="R23" s="43">
        <f aca="true" t="shared" si="0" ref="R23:R29">SUM(D23:P23)</f>
        <v>25</v>
      </c>
      <c r="S23" s="43">
        <f aca="true" t="shared" si="1" ref="S23:S29">SUM(D23:Q23)</f>
        <v>50</v>
      </c>
      <c r="T23" s="20" t="s">
        <v>43</v>
      </c>
      <c r="U23" s="44">
        <v>2</v>
      </c>
      <c r="V23" s="42"/>
      <c r="W23" s="42"/>
      <c r="X23" s="42"/>
      <c r="Y23" s="42"/>
      <c r="Z23" s="42"/>
      <c r="AA23" s="42"/>
      <c r="AB23" s="42"/>
      <c r="AC23" s="42"/>
      <c r="AD23" s="43"/>
      <c r="AE23" s="43"/>
      <c r="AF23" s="43"/>
      <c r="AG23" s="43"/>
      <c r="AH23" s="43"/>
      <c r="AI23" s="43"/>
      <c r="AJ23" s="43"/>
      <c r="AK23" s="43"/>
      <c r="AL23" s="20"/>
      <c r="AM23" s="44"/>
      <c r="AN23" s="45">
        <f aca="true" t="shared" si="2" ref="AN23:AN49">SUM(S23,AK23)</f>
        <v>50</v>
      </c>
      <c r="AO23" s="45">
        <f aca="true" t="shared" si="3" ref="AO23:AO49">SUM(U23,AM23)</f>
        <v>2</v>
      </c>
    </row>
    <row r="24" spans="1:41" s="1" customFormat="1" ht="15" customHeight="1">
      <c r="A24" s="13">
        <v>7</v>
      </c>
      <c r="B24" s="14" t="s">
        <v>27</v>
      </c>
      <c r="C24" s="35" t="s">
        <v>69</v>
      </c>
      <c r="D24" s="41">
        <v>15</v>
      </c>
      <c r="E24" s="42">
        <v>10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>
        <v>25</v>
      </c>
      <c r="R24" s="43">
        <f t="shared" si="0"/>
        <v>25</v>
      </c>
      <c r="S24" s="43">
        <f t="shared" si="1"/>
        <v>50</v>
      </c>
      <c r="T24" s="20" t="s">
        <v>29</v>
      </c>
      <c r="U24" s="44">
        <v>2</v>
      </c>
      <c r="V24" s="42"/>
      <c r="W24" s="42"/>
      <c r="X24" s="42"/>
      <c r="Y24" s="42"/>
      <c r="Z24" s="42"/>
      <c r="AA24" s="42"/>
      <c r="AB24" s="42"/>
      <c r="AC24" s="42"/>
      <c r="AD24" s="43"/>
      <c r="AE24" s="43"/>
      <c r="AF24" s="43"/>
      <c r="AG24" s="43"/>
      <c r="AH24" s="43"/>
      <c r="AI24" s="43"/>
      <c r="AJ24" s="43"/>
      <c r="AK24" s="43"/>
      <c r="AL24" s="20"/>
      <c r="AM24" s="44"/>
      <c r="AN24" s="45">
        <f t="shared" si="2"/>
        <v>50</v>
      </c>
      <c r="AO24" s="45">
        <f t="shared" si="3"/>
        <v>2</v>
      </c>
    </row>
    <row r="25" spans="1:41" s="1" customFormat="1" ht="15" customHeight="1">
      <c r="A25" s="13">
        <v>8</v>
      </c>
      <c r="B25" s="14" t="s">
        <v>27</v>
      </c>
      <c r="C25" s="35" t="s">
        <v>70</v>
      </c>
      <c r="D25" s="41">
        <v>15</v>
      </c>
      <c r="E25" s="42">
        <v>15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>
        <v>25</v>
      </c>
      <c r="R25" s="43">
        <f t="shared" si="0"/>
        <v>30</v>
      </c>
      <c r="S25" s="43">
        <f t="shared" si="1"/>
        <v>55</v>
      </c>
      <c r="T25" s="20" t="s">
        <v>29</v>
      </c>
      <c r="U25" s="44">
        <v>2</v>
      </c>
      <c r="V25" s="42"/>
      <c r="W25" s="42"/>
      <c r="X25" s="42"/>
      <c r="Y25" s="42"/>
      <c r="Z25" s="42"/>
      <c r="AA25" s="42"/>
      <c r="AB25" s="42"/>
      <c r="AC25" s="42"/>
      <c r="AD25" s="43"/>
      <c r="AE25" s="43"/>
      <c r="AF25" s="43"/>
      <c r="AG25" s="43"/>
      <c r="AH25" s="43"/>
      <c r="AI25" s="43"/>
      <c r="AJ25" s="43"/>
      <c r="AK25" s="43"/>
      <c r="AL25" s="20"/>
      <c r="AM25" s="44"/>
      <c r="AN25" s="45">
        <f t="shared" si="2"/>
        <v>55</v>
      </c>
      <c r="AO25" s="45">
        <f t="shared" si="3"/>
        <v>2</v>
      </c>
    </row>
    <row r="26" spans="1:41" s="1" customFormat="1" ht="27.75" customHeight="1">
      <c r="A26" s="13">
        <v>9</v>
      </c>
      <c r="B26" s="14" t="s">
        <v>27</v>
      </c>
      <c r="C26" s="35" t="s">
        <v>71</v>
      </c>
      <c r="D26" s="41">
        <v>20</v>
      </c>
      <c r="E26" s="42">
        <v>20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>
        <v>25</v>
      </c>
      <c r="R26" s="43">
        <f t="shared" si="0"/>
        <v>40</v>
      </c>
      <c r="S26" s="43">
        <f t="shared" si="1"/>
        <v>65</v>
      </c>
      <c r="T26" s="20" t="s">
        <v>43</v>
      </c>
      <c r="U26" s="44">
        <v>2</v>
      </c>
      <c r="V26" s="42"/>
      <c r="W26" s="42"/>
      <c r="X26" s="42"/>
      <c r="Y26" s="42"/>
      <c r="Z26" s="42"/>
      <c r="AA26" s="42"/>
      <c r="AB26" s="42"/>
      <c r="AC26" s="42"/>
      <c r="AD26" s="43"/>
      <c r="AE26" s="43"/>
      <c r="AF26" s="43"/>
      <c r="AG26" s="43"/>
      <c r="AH26" s="43"/>
      <c r="AI26" s="43"/>
      <c r="AJ26" s="43"/>
      <c r="AK26" s="43"/>
      <c r="AL26" s="20"/>
      <c r="AM26" s="44"/>
      <c r="AN26" s="45">
        <f t="shared" si="2"/>
        <v>65</v>
      </c>
      <c r="AO26" s="45">
        <f t="shared" si="3"/>
        <v>2</v>
      </c>
    </row>
    <row r="27" spans="1:41" s="1" customFormat="1" ht="15" customHeight="1">
      <c r="A27" s="13">
        <v>10</v>
      </c>
      <c r="B27" s="14" t="s">
        <v>27</v>
      </c>
      <c r="C27" s="35" t="s">
        <v>72</v>
      </c>
      <c r="D27" s="41">
        <v>15</v>
      </c>
      <c r="E27" s="42">
        <v>15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>
        <v>25</v>
      </c>
      <c r="R27" s="43">
        <f t="shared" si="0"/>
        <v>30</v>
      </c>
      <c r="S27" s="43">
        <f t="shared" si="1"/>
        <v>55</v>
      </c>
      <c r="T27" s="20" t="s">
        <v>33</v>
      </c>
      <c r="U27" s="44">
        <v>2</v>
      </c>
      <c r="V27" s="42"/>
      <c r="W27" s="42"/>
      <c r="X27" s="42"/>
      <c r="Y27" s="42"/>
      <c r="Z27" s="42"/>
      <c r="AA27" s="42"/>
      <c r="AB27" s="42"/>
      <c r="AC27" s="42"/>
      <c r="AD27" s="43"/>
      <c r="AE27" s="43"/>
      <c r="AF27" s="43"/>
      <c r="AG27" s="43"/>
      <c r="AH27" s="43"/>
      <c r="AI27" s="43"/>
      <c r="AJ27" s="43"/>
      <c r="AK27" s="43"/>
      <c r="AL27" s="20"/>
      <c r="AM27" s="44"/>
      <c r="AN27" s="45">
        <f t="shared" si="2"/>
        <v>55</v>
      </c>
      <c r="AO27" s="45">
        <f t="shared" si="3"/>
        <v>2</v>
      </c>
    </row>
    <row r="28" spans="1:41" s="1" customFormat="1" ht="15" customHeight="1">
      <c r="A28" s="13">
        <v>11</v>
      </c>
      <c r="B28" s="14" t="s">
        <v>27</v>
      </c>
      <c r="C28" s="35" t="s">
        <v>73</v>
      </c>
      <c r="D28" s="41">
        <v>15</v>
      </c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>
        <v>15</v>
      </c>
      <c r="R28" s="43">
        <f t="shared" si="0"/>
        <v>15</v>
      </c>
      <c r="S28" s="43">
        <f t="shared" si="1"/>
        <v>30</v>
      </c>
      <c r="T28" s="20" t="s">
        <v>29</v>
      </c>
      <c r="U28" s="44">
        <v>1</v>
      </c>
      <c r="V28" s="42"/>
      <c r="W28" s="42"/>
      <c r="X28" s="42"/>
      <c r="Y28" s="42"/>
      <c r="Z28" s="42"/>
      <c r="AA28" s="42"/>
      <c r="AB28" s="42"/>
      <c r="AC28" s="42"/>
      <c r="AD28" s="43"/>
      <c r="AE28" s="43"/>
      <c r="AF28" s="43"/>
      <c r="AG28" s="43"/>
      <c r="AH28" s="43"/>
      <c r="AI28" s="43"/>
      <c r="AJ28" s="43"/>
      <c r="AK28" s="43"/>
      <c r="AL28" s="20"/>
      <c r="AM28" s="44"/>
      <c r="AN28" s="45">
        <f t="shared" si="2"/>
        <v>30</v>
      </c>
      <c r="AO28" s="45">
        <f t="shared" si="3"/>
        <v>1</v>
      </c>
    </row>
    <row r="29" spans="1:41" s="1" customFormat="1" ht="15" customHeight="1">
      <c r="A29" s="13">
        <v>12</v>
      </c>
      <c r="B29" s="14" t="s">
        <v>27</v>
      </c>
      <c r="C29" s="35" t="s">
        <v>74</v>
      </c>
      <c r="D29" s="41">
        <v>15</v>
      </c>
      <c r="E29" s="42">
        <v>15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>
        <v>25</v>
      </c>
      <c r="R29" s="43">
        <f t="shared" si="0"/>
        <v>30</v>
      </c>
      <c r="S29" s="43">
        <f t="shared" si="1"/>
        <v>55</v>
      </c>
      <c r="T29" s="20" t="s">
        <v>43</v>
      </c>
      <c r="U29" s="44">
        <v>2</v>
      </c>
      <c r="V29" s="42"/>
      <c r="W29" s="42"/>
      <c r="X29" s="42"/>
      <c r="Y29" s="42"/>
      <c r="Z29" s="42"/>
      <c r="AA29" s="42"/>
      <c r="AB29" s="42"/>
      <c r="AC29" s="42"/>
      <c r="AD29" s="43"/>
      <c r="AE29" s="43"/>
      <c r="AF29" s="43"/>
      <c r="AG29" s="43"/>
      <c r="AH29" s="43"/>
      <c r="AI29" s="43"/>
      <c r="AJ29" s="43"/>
      <c r="AK29" s="43"/>
      <c r="AL29" s="20"/>
      <c r="AM29" s="44"/>
      <c r="AN29" s="45">
        <f t="shared" si="2"/>
        <v>55</v>
      </c>
      <c r="AO29" s="45">
        <f t="shared" si="3"/>
        <v>2</v>
      </c>
    </row>
    <row r="30" spans="1:41" s="1" customFormat="1" ht="15" customHeight="1">
      <c r="A30" s="13">
        <v>13</v>
      </c>
      <c r="B30" s="14" t="s">
        <v>27</v>
      </c>
      <c r="C30" s="35" t="s">
        <v>75</v>
      </c>
      <c r="D30" s="41"/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20"/>
      <c r="U30" s="44"/>
      <c r="V30" s="42">
        <v>15</v>
      </c>
      <c r="W30" s="42">
        <v>15</v>
      </c>
      <c r="X30" s="42"/>
      <c r="Y30" s="42"/>
      <c r="Z30" s="42"/>
      <c r="AA30" s="42"/>
      <c r="AB30" s="42"/>
      <c r="AC30" s="42"/>
      <c r="AD30" s="43"/>
      <c r="AE30" s="43"/>
      <c r="AF30" s="43"/>
      <c r="AG30" s="43"/>
      <c r="AH30" s="43"/>
      <c r="AI30" s="43">
        <v>25</v>
      </c>
      <c r="AJ30" s="43">
        <f aca="true" t="shared" si="4" ref="AJ30:AJ38">SUM(V30:AH30)</f>
        <v>30</v>
      </c>
      <c r="AK30" s="43">
        <f aca="true" t="shared" si="5" ref="AK30:AK38">SUM(V30:AI30)</f>
        <v>55</v>
      </c>
      <c r="AL30" s="20" t="s">
        <v>29</v>
      </c>
      <c r="AM30" s="44">
        <v>2</v>
      </c>
      <c r="AN30" s="45">
        <f t="shared" si="2"/>
        <v>55</v>
      </c>
      <c r="AO30" s="45">
        <f t="shared" si="3"/>
        <v>2</v>
      </c>
    </row>
    <row r="31" spans="1:41" s="1" customFormat="1" ht="15" customHeight="1">
      <c r="A31" s="13">
        <v>14</v>
      </c>
      <c r="B31" s="14" t="s">
        <v>27</v>
      </c>
      <c r="C31" s="35" t="s">
        <v>76</v>
      </c>
      <c r="D31" s="41"/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20"/>
      <c r="U31" s="44"/>
      <c r="V31" s="42">
        <v>15</v>
      </c>
      <c r="W31" s="42">
        <v>15</v>
      </c>
      <c r="X31" s="42"/>
      <c r="Y31" s="42"/>
      <c r="Z31" s="42"/>
      <c r="AA31" s="42"/>
      <c r="AB31" s="42"/>
      <c r="AC31" s="42"/>
      <c r="AD31" s="43"/>
      <c r="AE31" s="43"/>
      <c r="AF31" s="43"/>
      <c r="AG31" s="43"/>
      <c r="AH31" s="43"/>
      <c r="AI31" s="43">
        <v>25</v>
      </c>
      <c r="AJ31" s="43">
        <f t="shared" si="4"/>
        <v>30</v>
      </c>
      <c r="AK31" s="43">
        <f t="shared" si="5"/>
        <v>55</v>
      </c>
      <c r="AL31" s="20" t="s">
        <v>29</v>
      </c>
      <c r="AM31" s="44">
        <v>2</v>
      </c>
      <c r="AN31" s="45">
        <f t="shared" si="2"/>
        <v>55</v>
      </c>
      <c r="AO31" s="45">
        <f t="shared" si="3"/>
        <v>2</v>
      </c>
    </row>
    <row r="32" spans="1:41" s="1" customFormat="1" ht="15" customHeight="1">
      <c r="A32" s="13">
        <v>15</v>
      </c>
      <c r="B32" s="14" t="s">
        <v>27</v>
      </c>
      <c r="C32" s="35" t="s">
        <v>77</v>
      </c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20"/>
      <c r="U32" s="44"/>
      <c r="V32" s="42">
        <v>15</v>
      </c>
      <c r="W32" s="42"/>
      <c r="X32" s="42">
        <v>15</v>
      </c>
      <c r="Y32" s="42"/>
      <c r="Z32" s="42"/>
      <c r="AA32" s="42"/>
      <c r="AB32" s="42"/>
      <c r="AC32" s="42"/>
      <c r="AD32" s="43"/>
      <c r="AE32" s="43"/>
      <c r="AF32" s="43"/>
      <c r="AG32" s="43"/>
      <c r="AH32" s="43"/>
      <c r="AI32" s="43">
        <v>25</v>
      </c>
      <c r="AJ32" s="43">
        <f t="shared" si="4"/>
        <v>30</v>
      </c>
      <c r="AK32" s="43">
        <f t="shared" si="5"/>
        <v>55</v>
      </c>
      <c r="AL32" s="20" t="s">
        <v>43</v>
      </c>
      <c r="AM32" s="44">
        <v>2</v>
      </c>
      <c r="AN32" s="45">
        <f t="shared" si="2"/>
        <v>55</v>
      </c>
      <c r="AO32" s="45">
        <f t="shared" si="3"/>
        <v>2</v>
      </c>
    </row>
    <row r="33" spans="1:41" s="1" customFormat="1" ht="26.25" customHeight="1">
      <c r="A33" s="13">
        <v>16</v>
      </c>
      <c r="B33" s="14" t="s">
        <v>27</v>
      </c>
      <c r="C33" s="35" t="s">
        <v>78</v>
      </c>
      <c r="D33" s="41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20"/>
      <c r="U33" s="44"/>
      <c r="V33" s="42">
        <v>15</v>
      </c>
      <c r="W33" s="42">
        <v>10</v>
      </c>
      <c r="X33" s="42"/>
      <c r="Y33" s="42"/>
      <c r="Z33" s="42"/>
      <c r="AA33" s="42"/>
      <c r="AB33" s="42"/>
      <c r="AC33" s="42"/>
      <c r="AD33" s="43"/>
      <c r="AE33" s="43"/>
      <c r="AF33" s="43"/>
      <c r="AG33" s="43"/>
      <c r="AH33" s="43"/>
      <c r="AI33" s="43">
        <v>25</v>
      </c>
      <c r="AJ33" s="43">
        <f t="shared" si="4"/>
        <v>25</v>
      </c>
      <c r="AK33" s="43">
        <f t="shared" si="5"/>
        <v>50</v>
      </c>
      <c r="AL33" s="20" t="s">
        <v>43</v>
      </c>
      <c r="AM33" s="44">
        <v>2</v>
      </c>
      <c r="AN33" s="45">
        <f t="shared" si="2"/>
        <v>50</v>
      </c>
      <c r="AO33" s="45">
        <f t="shared" si="3"/>
        <v>2</v>
      </c>
    </row>
    <row r="34" spans="1:41" s="1" customFormat="1" ht="27" customHeight="1">
      <c r="A34" s="13">
        <v>17</v>
      </c>
      <c r="B34" s="14" t="s">
        <v>27</v>
      </c>
      <c r="C34" s="35" t="s">
        <v>79</v>
      </c>
      <c r="D34" s="41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20"/>
      <c r="U34" s="44"/>
      <c r="V34" s="42">
        <v>20</v>
      </c>
      <c r="W34" s="42">
        <v>20</v>
      </c>
      <c r="X34" s="42"/>
      <c r="Y34" s="42"/>
      <c r="Z34" s="42"/>
      <c r="AA34" s="42"/>
      <c r="AB34" s="42"/>
      <c r="AC34" s="42"/>
      <c r="AD34" s="43"/>
      <c r="AE34" s="43"/>
      <c r="AF34" s="43"/>
      <c r="AG34" s="43"/>
      <c r="AH34" s="43"/>
      <c r="AI34" s="43">
        <v>24</v>
      </c>
      <c r="AJ34" s="43">
        <f t="shared" si="4"/>
        <v>40</v>
      </c>
      <c r="AK34" s="43">
        <f t="shared" si="5"/>
        <v>64</v>
      </c>
      <c r="AL34" s="20" t="s">
        <v>43</v>
      </c>
      <c r="AM34" s="44">
        <v>2</v>
      </c>
      <c r="AN34" s="45">
        <f t="shared" si="2"/>
        <v>64</v>
      </c>
      <c r="AO34" s="45">
        <f t="shared" si="3"/>
        <v>2</v>
      </c>
    </row>
    <row r="35" spans="1:41" s="1" customFormat="1" ht="24.75" customHeight="1">
      <c r="A35" s="13">
        <v>18</v>
      </c>
      <c r="B35" s="14" t="s">
        <v>27</v>
      </c>
      <c r="C35" s="35" t="s">
        <v>80</v>
      </c>
      <c r="D35" s="41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20"/>
      <c r="U35" s="44"/>
      <c r="V35" s="42">
        <v>20</v>
      </c>
      <c r="W35" s="42">
        <v>20</v>
      </c>
      <c r="X35" s="42"/>
      <c r="Y35" s="42"/>
      <c r="Z35" s="42"/>
      <c r="AA35" s="42"/>
      <c r="AB35" s="42"/>
      <c r="AC35" s="42"/>
      <c r="AD35" s="43"/>
      <c r="AE35" s="43"/>
      <c r="AF35" s="43"/>
      <c r="AG35" s="43"/>
      <c r="AH35" s="43"/>
      <c r="AI35" s="43">
        <v>25</v>
      </c>
      <c r="AJ35" s="43">
        <f t="shared" si="4"/>
        <v>40</v>
      </c>
      <c r="AK35" s="43">
        <f t="shared" si="5"/>
        <v>65</v>
      </c>
      <c r="AL35" s="20" t="s">
        <v>29</v>
      </c>
      <c r="AM35" s="44">
        <v>2</v>
      </c>
      <c r="AN35" s="45">
        <f t="shared" si="2"/>
        <v>65</v>
      </c>
      <c r="AO35" s="45">
        <f t="shared" si="3"/>
        <v>2</v>
      </c>
    </row>
    <row r="36" spans="1:41" s="1" customFormat="1" ht="26.25" customHeight="1">
      <c r="A36" s="13">
        <v>19</v>
      </c>
      <c r="B36" s="14" t="s">
        <v>27</v>
      </c>
      <c r="C36" s="35" t="s">
        <v>81</v>
      </c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20"/>
      <c r="U36" s="44"/>
      <c r="V36" s="42">
        <v>15</v>
      </c>
      <c r="W36" s="42">
        <v>20</v>
      </c>
      <c r="X36" s="42"/>
      <c r="Y36" s="42"/>
      <c r="Z36" s="42"/>
      <c r="AA36" s="42"/>
      <c r="AB36" s="42"/>
      <c r="AC36" s="42"/>
      <c r="AD36" s="43"/>
      <c r="AE36" s="43"/>
      <c r="AF36" s="43"/>
      <c r="AG36" s="43"/>
      <c r="AH36" s="43"/>
      <c r="AI36" s="43">
        <v>25</v>
      </c>
      <c r="AJ36" s="43">
        <f t="shared" si="4"/>
        <v>35</v>
      </c>
      <c r="AK36" s="43">
        <f t="shared" si="5"/>
        <v>60</v>
      </c>
      <c r="AL36" s="20" t="s">
        <v>29</v>
      </c>
      <c r="AM36" s="44">
        <v>2</v>
      </c>
      <c r="AN36" s="45">
        <f t="shared" si="2"/>
        <v>60</v>
      </c>
      <c r="AO36" s="45">
        <f t="shared" si="3"/>
        <v>2</v>
      </c>
    </row>
    <row r="37" spans="1:41" s="1" customFormat="1" ht="24.75" customHeight="1">
      <c r="A37" s="13">
        <v>20</v>
      </c>
      <c r="B37" s="14" t="s">
        <v>27</v>
      </c>
      <c r="C37" s="35" t="s">
        <v>82</v>
      </c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20"/>
      <c r="U37" s="44"/>
      <c r="V37" s="42">
        <v>15</v>
      </c>
      <c r="W37" s="42">
        <v>15</v>
      </c>
      <c r="X37" s="42"/>
      <c r="Y37" s="42"/>
      <c r="Z37" s="42"/>
      <c r="AA37" s="42"/>
      <c r="AB37" s="42"/>
      <c r="AC37" s="42"/>
      <c r="AD37" s="43"/>
      <c r="AE37" s="43"/>
      <c r="AF37" s="43"/>
      <c r="AG37" s="43"/>
      <c r="AH37" s="43"/>
      <c r="AI37" s="43">
        <v>10</v>
      </c>
      <c r="AJ37" s="43">
        <f t="shared" si="4"/>
        <v>30</v>
      </c>
      <c r="AK37" s="43">
        <f t="shared" si="5"/>
        <v>40</v>
      </c>
      <c r="AL37" s="20" t="s">
        <v>29</v>
      </c>
      <c r="AM37" s="44">
        <v>1</v>
      </c>
      <c r="AN37" s="45">
        <f t="shared" si="2"/>
        <v>40</v>
      </c>
      <c r="AO37" s="45">
        <f t="shared" si="3"/>
        <v>1</v>
      </c>
    </row>
    <row r="38" spans="1:41" s="1" customFormat="1" ht="15" customHeight="1">
      <c r="A38" s="13">
        <v>21</v>
      </c>
      <c r="B38" s="14" t="s">
        <v>27</v>
      </c>
      <c r="C38" s="35" t="s">
        <v>83</v>
      </c>
      <c r="D38" s="41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20"/>
      <c r="U38" s="44"/>
      <c r="V38" s="42">
        <v>15</v>
      </c>
      <c r="W38" s="42">
        <v>15</v>
      </c>
      <c r="X38" s="42"/>
      <c r="Y38" s="42"/>
      <c r="Z38" s="42"/>
      <c r="AA38" s="42"/>
      <c r="AB38" s="42"/>
      <c r="AC38" s="42"/>
      <c r="AD38" s="43"/>
      <c r="AE38" s="43"/>
      <c r="AF38" s="43"/>
      <c r="AG38" s="43"/>
      <c r="AH38" s="43"/>
      <c r="AI38" s="43">
        <v>10</v>
      </c>
      <c r="AJ38" s="43">
        <f t="shared" si="4"/>
        <v>30</v>
      </c>
      <c r="AK38" s="43">
        <f t="shared" si="5"/>
        <v>40</v>
      </c>
      <c r="AL38" s="20" t="s">
        <v>29</v>
      </c>
      <c r="AM38" s="44">
        <v>1</v>
      </c>
      <c r="AN38" s="45">
        <f t="shared" si="2"/>
        <v>40</v>
      </c>
      <c r="AO38" s="45">
        <f t="shared" si="3"/>
        <v>1</v>
      </c>
    </row>
    <row r="39" spans="1:41" s="1" customFormat="1" ht="15" customHeight="1">
      <c r="A39" s="13">
        <v>22</v>
      </c>
      <c r="B39" s="14" t="s">
        <v>49</v>
      </c>
      <c r="C39" s="35" t="s">
        <v>50</v>
      </c>
      <c r="D39" s="41"/>
      <c r="E39" s="42"/>
      <c r="F39" s="43"/>
      <c r="G39" s="43"/>
      <c r="H39" s="43"/>
      <c r="I39" s="43"/>
      <c r="J39" s="43"/>
      <c r="K39" s="43"/>
      <c r="L39" s="43"/>
      <c r="M39" s="43">
        <v>30</v>
      </c>
      <c r="N39" s="43"/>
      <c r="O39" s="43"/>
      <c r="P39" s="43"/>
      <c r="Q39" s="43">
        <v>25</v>
      </c>
      <c r="R39" s="43">
        <f aca="true" t="shared" si="6" ref="R39:R47">SUM(D39:P39)</f>
        <v>30</v>
      </c>
      <c r="S39" s="43">
        <f aca="true" t="shared" si="7" ref="S39:S47">SUM(D39:Q39)</f>
        <v>55</v>
      </c>
      <c r="T39" s="20" t="s">
        <v>52</v>
      </c>
      <c r="U39" s="44">
        <v>2</v>
      </c>
      <c r="V39" s="42"/>
      <c r="W39" s="42"/>
      <c r="X39" s="42"/>
      <c r="Y39" s="42"/>
      <c r="Z39" s="42"/>
      <c r="AA39" s="42"/>
      <c r="AB39" s="42"/>
      <c r="AC39" s="42"/>
      <c r="AD39" s="43"/>
      <c r="AE39" s="43">
        <v>30</v>
      </c>
      <c r="AF39" s="43"/>
      <c r="AG39" s="43"/>
      <c r="AH39" s="43"/>
      <c r="AI39" s="43">
        <v>25</v>
      </c>
      <c r="AJ39" s="43">
        <f>SUM(V39:AH39)</f>
        <v>30</v>
      </c>
      <c r="AK39" s="43">
        <f>SUM(V39:AI39)</f>
        <v>55</v>
      </c>
      <c r="AL39" s="20" t="s">
        <v>52</v>
      </c>
      <c r="AM39" s="44">
        <v>2</v>
      </c>
      <c r="AN39" s="45">
        <f t="shared" si="2"/>
        <v>110</v>
      </c>
      <c r="AO39" s="45">
        <f t="shared" si="3"/>
        <v>4</v>
      </c>
    </row>
    <row r="40" spans="1:41" s="1" customFormat="1" ht="25.5" customHeight="1">
      <c r="A40" s="13">
        <v>23</v>
      </c>
      <c r="B40" s="14" t="s">
        <v>49</v>
      </c>
      <c r="C40" s="35" t="s">
        <v>84</v>
      </c>
      <c r="D40" s="41">
        <v>15</v>
      </c>
      <c r="E40" s="42"/>
      <c r="F40" s="43">
        <v>15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>
        <v>25</v>
      </c>
      <c r="R40" s="43">
        <f t="shared" si="6"/>
        <v>30</v>
      </c>
      <c r="S40" s="43">
        <f t="shared" si="7"/>
        <v>55</v>
      </c>
      <c r="T40" s="20" t="s">
        <v>52</v>
      </c>
      <c r="U40" s="44">
        <v>2</v>
      </c>
      <c r="V40" s="42"/>
      <c r="W40" s="42"/>
      <c r="X40" s="42"/>
      <c r="Y40" s="42"/>
      <c r="Z40" s="42"/>
      <c r="AA40" s="42"/>
      <c r="AB40" s="42"/>
      <c r="AC40" s="42"/>
      <c r="AD40" s="43"/>
      <c r="AE40" s="43"/>
      <c r="AF40" s="43"/>
      <c r="AG40" s="43"/>
      <c r="AH40" s="43"/>
      <c r="AI40" s="43"/>
      <c r="AJ40" s="43"/>
      <c r="AK40" s="43"/>
      <c r="AL40" s="20"/>
      <c r="AM40" s="44"/>
      <c r="AN40" s="45">
        <f t="shared" si="2"/>
        <v>55</v>
      </c>
      <c r="AO40" s="45">
        <f t="shared" si="3"/>
        <v>2</v>
      </c>
    </row>
    <row r="41" spans="1:41" s="1" customFormat="1" ht="24.75" customHeight="1">
      <c r="A41" s="13">
        <v>24</v>
      </c>
      <c r="B41" s="14" t="s">
        <v>49</v>
      </c>
      <c r="C41" s="35" t="s">
        <v>85</v>
      </c>
      <c r="D41" s="28">
        <v>15</v>
      </c>
      <c r="E41" s="21">
        <v>10</v>
      </c>
      <c r="F41" s="43">
        <v>15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>
        <v>25</v>
      </c>
      <c r="R41" s="43">
        <f t="shared" si="6"/>
        <v>40</v>
      </c>
      <c r="S41" s="43">
        <f t="shared" si="7"/>
        <v>65</v>
      </c>
      <c r="T41" s="20" t="s">
        <v>52</v>
      </c>
      <c r="U41" s="44">
        <v>2</v>
      </c>
      <c r="V41" s="42"/>
      <c r="W41" s="42"/>
      <c r="X41" s="42"/>
      <c r="Y41" s="42"/>
      <c r="Z41" s="42"/>
      <c r="AA41" s="42"/>
      <c r="AB41" s="42"/>
      <c r="AC41" s="42"/>
      <c r="AD41" s="43"/>
      <c r="AE41" s="43"/>
      <c r="AF41" s="43"/>
      <c r="AG41" s="43"/>
      <c r="AH41" s="43"/>
      <c r="AI41" s="43"/>
      <c r="AJ41" s="43"/>
      <c r="AK41" s="43"/>
      <c r="AL41" s="20"/>
      <c r="AM41" s="44"/>
      <c r="AN41" s="45">
        <f t="shared" si="2"/>
        <v>65</v>
      </c>
      <c r="AO41" s="45">
        <f t="shared" si="3"/>
        <v>2</v>
      </c>
    </row>
    <row r="42" spans="1:41" s="1" customFormat="1" ht="27.75" customHeight="1">
      <c r="A42" s="13">
        <v>25</v>
      </c>
      <c r="B42" s="14" t="s">
        <v>49</v>
      </c>
      <c r="C42" s="35" t="s">
        <v>86</v>
      </c>
      <c r="D42" s="41">
        <v>15</v>
      </c>
      <c r="E42" s="42">
        <v>15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>
        <v>25</v>
      </c>
      <c r="R42" s="43">
        <f t="shared" si="6"/>
        <v>30</v>
      </c>
      <c r="S42" s="43">
        <f t="shared" si="7"/>
        <v>55</v>
      </c>
      <c r="T42" s="20" t="s">
        <v>52</v>
      </c>
      <c r="U42" s="44">
        <v>2</v>
      </c>
      <c r="V42" s="42"/>
      <c r="W42" s="42"/>
      <c r="X42" s="42"/>
      <c r="Y42" s="42"/>
      <c r="Z42" s="42"/>
      <c r="AA42" s="42"/>
      <c r="AB42" s="42"/>
      <c r="AC42" s="42"/>
      <c r="AD42" s="43"/>
      <c r="AE42" s="43"/>
      <c r="AF42" s="43"/>
      <c r="AG42" s="43"/>
      <c r="AH42" s="43"/>
      <c r="AI42" s="43"/>
      <c r="AJ42" s="43"/>
      <c r="AK42" s="43"/>
      <c r="AL42" s="20"/>
      <c r="AM42" s="44"/>
      <c r="AN42" s="45">
        <f t="shared" si="2"/>
        <v>55</v>
      </c>
      <c r="AO42" s="45">
        <f t="shared" si="3"/>
        <v>2</v>
      </c>
    </row>
    <row r="43" spans="1:41" s="1" customFormat="1" ht="27.75" customHeight="1">
      <c r="A43" s="13">
        <v>26</v>
      </c>
      <c r="B43" s="14" t="s">
        <v>49</v>
      </c>
      <c r="C43" s="35" t="s">
        <v>87</v>
      </c>
      <c r="D43" s="41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f t="shared" si="6"/>
        <v>0</v>
      </c>
      <c r="S43" s="43">
        <f t="shared" si="7"/>
        <v>0</v>
      </c>
      <c r="T43" s="20" t="s">
        <v>52</v>
      </c>
      <c r="U43" s="44"/>
      <c r="V43" s="42">
        <v>15</v>
      </c>
      <c r="W43" s="42">
        <v>15</v>
      </c>
      <c r="X43" s="42"/>
      <c r="Y43" s="42"/>
      <c r="Z43" s="42"/>
      <c r="AA43" s="42"/>
      <c r="AB43" s="42"/>
      <c r="AC43" s="42"/>
      <c r="AD43" s="43"/>
      <c r="AE43" s="43"/>
      <c r="AF43" s="43"/>
      <c r="AG43" s="43"/>
      <c r="AH43" s="43"/>
      <c r="AI43" s="43">
        <v>25</v>
      </c>
      <c r="AJ43" s="43">
        <f aca="true" t="shared" si="8" ref="AJ43:AJ49">SUM(V43:AH43)</f>
        <v>30</v>
      </c>
      <c r="AK43" s="43">
        <f aca="true" t="shared" si="9" ref="AK43:AK49">SUM(V43:AI43)</f>
        <v>55</v>
      </c>
      <c r="AL43" s="20" t="s">
        <v>52</v>
      </c>
      <c r="AM43" s="44">
        <v>2</v>
      </c>
      <c r="AN43" s="45">
        <f t="shared" si="2"/>
        <v>55</v>
      </c>
      <c r="AO43" s="45">
        <f t="shared" si="3"/>
        <v>2</v>
      </c>
    </row>
    <row r="44" spans="1:41" s="1" customFormat="1" ht="18.75" customHeight="1">
      <c r="A44" s="13">
        <v>27</v>
      </c>
      <c r="B44" s="14" t="s">
        <v>49</v>
      </c>
      <c r="C44" s="35" t="s">
        <v>111</v>
      </c>
      <c r="D44" s="41"/>
      <c r="E44" s="42"/>
      <c r="F44" s="43"/>
      <c r="G44" s="43"/>
      <c r="H44" s="43"/>
      <c r="I44" s="43"/>
      <c r="J44" s="43"/>
      <c r="K44" s="43"/>
      <c r="L44" s="43"/>
      <c r="M44" s="43"/>
      <c r="N44" s="43"/>
      <c r="O44" s="43">
        <v>30</v>
      </c>
      <c r="P44" s="43"/>
      <c r="Q44" s="43"/>
      <c r="R44" s="43">
        <f t="shared" si="6"/>
        <v>30</v>
      </c>
      <c r="S44" s="43">
        <f t="shared" si="7"/>
        <v>30</v>
      </c>
      <c r="T44" s="20" t="s">
        <v>52</v>
      </c>
      <c r="U44" s="44"/>
      <c r="V44" s="42"/>
      <c r="W44" s="42"/>
      <c r="X44" s="42"/>
      <c r="Y44" s="42"/>
      <c r="Z44" s="42"/>
      <c r="AA44" s="42"/>
      <c r="AB44" s="42"/>
      <c r="AC44" s="42"/>
      <c r="AD44" s="43"/>
      <c r="AE44" s="43"/>
      <c r="AF44" s="43"/>
      <c r="AG44" s="43">
        <v>30</v>
      </c>
      <c r="AH44" s="43"/>
      <c r="AI44" s="43"/>
      <c r="AJ44" s="43">
        <f>SUM(V44:AH44)</f>
        <v>30</v>
      </c>
      <c r="AK44" s="43">
        <f>SUM(V44:AI44)</f>
        <v>30</v>
      </c>
      <c r="AL44" s="20" t="s">
        <v>52</v>
      </c>
      <c r="AM44" s="44"/>
      <c r="AN44" s="45">
        <f>SUM(S44,AK44)</f>
        <v>60</v>
      </c>
      <c r="AO44" s="45">
        <f>SUM(U44,AM44)</f>
        <v>0</v>
      </c>
    </row>
    <row r="45" spans="1:41" s="1" customFormat="1" ht="15" customHeight="1">
      <c r="A45" s="13">
        <v>28</v>
      </c>
      <c r="B45" s="14" t="s">
        <v>62</v>
      </c>
      <c r="C45" s="35" t="s">
        <v>88</v>
      </c>
      <c r="D45" s="41">
        <v>15</v>
      </c>
      <c r="E45" s="42">
        <v>15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>
        <v>10</v>
      </c>
      <c r="R45" s="43">
        <f t="shared" si="6"/>
        <v>30</v>
      </c>
      <c r="S45" s="43">
        <f t="shared" si="7"/>
        <v>40</v>
      </c>
      <c r="T45" s="20" t="s">
        <v>52</v>
      </c>
      <c r="U45" s="44">
        <v>1</v>
      </c>
      <c r="V45" s="42">
        <v>15</v>
      </c>
      <c r="W45" s="42">
        <v>15</v>
      </c>
      <c r="X45" s="42"/>
      <c r="Y45" s="42"/>
      <c r="Z45" s="42"/>
      <c r="AA45" s="42"/>
      <c r="AB45" s="42"/>
      <c r="AC45" s="42"/>
      <c r="AD45" s="43"/>
      <c r="AE45" s="43"/>
      <c r="AF45" s="43"/>
      <c r="AG45" s="43"/>
      <c r="AH45" s="43"/>
      <c r="AI45" s="43">
        <v>10</v>
      </c>
      <c r="AJ45" s="43">
        <f t="shared" si="8"/>
        <v>30</v>
      </c>
      <c r="AK45" s="43">
        <f t="shared" si="9"/>
        <v>40</v>
      </c>
      <c r="AL45" s="20" t="s">
        <v>52</v>
      </c>
      <c r="AM45" s="44">
        <v>1</v>
      </c>
      <c r="AN45" s="45">
        <f t="shared" si="2"/>
        <v>80</v>
      </c>
      <c r="AO45" s="45">
        <f t="shared" si="3"/>
        <v>2</v>
      </c>
    </row>
    <row r="46" spans="1:41" s="1" customFormat="1" ht="15" customHeight="1">
      <c r="A46" s="13">
        <v>29</v>
      </c>
      <c r="B46" s="14" t="s">
        <v>62</v>
      </c>
      <c r="C46" s="35" t="s">
        <v>89</v>
      </c>
      <c r="D46" s="41">
        <v>15</v>
      </c>
      <c r="E46" s="42">
        <v>15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>
        <v>10</v>
      </c>
      <c r="R46" s="43">
        <f t="shared" si="6"/>
        <v>30</v>
      </c>
      <c r="S46" s="43">
        <f t="shared" si="7"/>
        <v>40</v>
      </c>
      <c r="T46" s="20" t="s">
        <v>52</v>
      </c>
      <c r="U46" s="44">
        <v>1</v>
      </c>
      <c r="V46" s="42">
        <v>15</v>
      </c>
      <c r="W46" s="42">
        <v>15</v>
      </c>
      <c r="X46" s="42"/>
      <c r="Y46" s="42"/>
      <c r="Z46" s="42"/>
      <c r="AA46" s="42"/>
      <c r="AB46" s="42"/>
      <c r="AC46" s="42"/>
      <c r="AD46" s="43"/>
      <c r="AE46" s="43"/>
      <c r="AF46" s="43"/>
      <c r="AG46" s="43"/>
      <c r="AH46" s="43"/>
      <c r="AI46" s="43">
        <v>10</v>
      </c>
      <c r="AJ46" s="43">
        <f t="shared" si="8"/>
        <v>30</v>
      </c>
      <c r="AK46" s="43">
        <f t="shared" si="9"/>
        <v>40</v>
      </c>
      <c r="AL46" s="20" t="s">
        <v>52</v>
      </c>
      <c r="AM46" s="44">
        <v>1</v>
      </c>
      <c r="AN46" s="45">
        <f t="shared" si="2"/>
        <v>80</v>
      </c>
      <c r="AO46" s="45">
        <f t="shared" si="3"/>
        <v>2</v>
      </c>
    </row>
    <row r="47" spans="1:41" s="1" customFormat="1" ht="15" customHeight="1">
      <c r="A47" s="13">
        <v>30</v>
      </c>
      <c r="B47" s="14" t="s">
        <v>62</v>
      </c>
      <c r="C47" s="35" t="s">
        <v>90</v>
      </c>
      <c r="D47" s="41">
        <v>15</v>
      </c>
      <c r="E47" s="42">
        <v>15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>
        <v>10</v>
      </c>
      <c r="R47" s="43">
        <f t="shared" si="6"/>
        <v>30</v>
      </c>
      <c r="S47" s="43">
        <f t="shared" si="7"/>
        <v>40</v>
      </c>
      <c r="T47" s="20" t="s">
        <v>52</v>
      </c>
      <c r="U47" s="44">
        <v>1</v>
      </c>
      <c r="V47" s="42">
        <v>15</v>
      </c>
      <c r="W47" s="42">
        <v>15</v>
      </c>
      <c r="X47" s="42"/>
      <c r="Y47" s="42"/>
      <c r="Z47" s="42"/>
      <c r="AA47" s="42"/>
      <c r="AB47" s="42"/>
      <c r="AC47" s="42"/>
      <c r="AD47" s="43"/>
      <c r="AE47" s="43"/>
      <c r="AF47" s="43"/>
      <c r="AG47" s="43"/>
      <c r="AH47" s="43"/>
      <c r="AI47" s="43">
        <v>10</v>
      </c>
      <c r="AJ47" s="43">
        <f t="shared" si="8"/>
        <v>30</v>
      </c>
      <c r="AK47" s="43">
        <f t="shared" si="9"/>
        <v>40</v>
      </c>
      <c r="AL47" s="20" t="s">
        <v>52</v>
      </c>
      <c r="AM47" s="44">
        <v>1</v>
      </c>
      <c r="AN47" s="45">
        <f t="shared" si="2"/>
        <v>80</v>
      </c>
      <c r="AO47" s="45">
        <f t="shared" si="3"/>
        <v>2</v>
      </c>
    </row>
    <row r="48" spans="1:41" s="1" customFormat="1" ht="15" customHeight="1">
      <c r="A48" s="13">
        <v>31</v>
      </c>
      <c r="B48" s="14" t="s">
        <v>62</v>
      </c>
      <c r="C48" s="35" t="s">
        <v>91</v>
      </c>
      <c r="D48" s="41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20"/>
      <c r="U48" s="44"/>
      <c r="V48" s="42"/>
      <c r="W48" s="42">
        <v>2</v>
      </c>
      <c r="X48" s="42"/>
      <c r="Y48" s="42"/>
      <c r="Z48" s="42"/>
      <c r="AA48" s="42"/>
      <c r="AB48" s="42"/>
      <c r="AC48" s="42"/>
      <c r="AD48" s="43"/>
      <c r="AE48" s="43"/>
      <c r="AF48" s="43"/>
      <c r="AG48" s="43"/>
      <c r="AH48" s="43"/>
      <c r="AI48" s="43">
        <v>25</v>
      </c>
      <c r="AJ48" s="43">
        <f t="shared" si="8"/>
        <v>2</v>
      </c>
      <c r="AK48" s="43">
        <f t="shared" si="9"/>
        <v>27</v>
      </c>
      <c r="AL48" s="20" t="s">
        <v>52</v>
      </c>
      <c r="AM48" s="44">
        <v>1</v>
      </c>
      <c r="AN48" s="45">
        <f t="shared" si="2"/>
        <v>27</v>
      </c>
      <c r="AO48" s="45">
        <f t="shared" si="3"/>
        <v>1</v>
      </c>
    </row>
    <row r="49" spans="1:41" s="1" customFormat="1" ht="25.5" customHeight="1">
      <c r="A49" s="13">
        <v>32</v>
      </c>
      <c r="B49" s="14" t="s">
        <v>62</v>
      </c>
      <c r="C49" s="35" t="s">
        <v>92</v>
      </c>
      <c r="D49" s="41"/>
      <c r="E49" s="42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20"/>
      <c r="U49" s="44"/>
      <c r="V49" s="42"/>
      <c r="W49" s="42"/>
      <c r="X49" s="42"/>
      <c r="Y49" s="42"/>
      <c r="Z49" s="42"/>
      <c r="AA49" s="42"/>
      <c r="AB49" s="42"/>
      <c r="AC49" s="42"/>
      <c r="AD49" s="43"/>
      <c r="AE49" s="43"/>
      <c r="AF49" s="43"/>
      <c r="AG49" s="43"/>
      <c r="AH49" s="43">
        <v>80</v>
      </c>
      <c r="AI49" s="43"/>
      <c r="AJ49" s="43">
        <f t="shared" si="8"/>
        <v>80</v>
      </c>
      <c r="AK49" s="43">
        <f t="shared" si="9"/>
        <v>80</v>
      </c>
      <c r="AL49" s="20" t="s">
        <v>52</v>
      </c>
      <c r="AM49" s="44">
        <v>2</v>
      </c>
      <c r="AN49" s="45">
        <f t="shared" si="2"/>
        <v>80</v>
      </c>
      <c r="AO49" s="45">
        <f t="shared" si="3"/>
        <v>2</v>
      </c>
    </row>
    <row r="50" spans="1:41" s="1" customFormat="1" ht="15" customHeight="1">
      <c r="A50" s="53" t="s">
        <v>59</v>
      </c>
      <c r="B50" s="53"/>
      <c r="C50" s="53"/>
      <c r="D50" s="36">
        <f aca="true" t="shared" si="10" ref="D50:S50">SUM(D18:D48)</f>
        <v>255</v>
      </c>
      <c r="E50" s="36">
        <f t="shared" si="10"/>
        <v>200</v>
      </c>
      <c r="F50" s="36">
        <f t="shared" si="10"/>
        <v>30</v>
      </c>
      <c r="G50" s="36">
        <f t="shared" si="10"/>
        <v>0</v>
      </c>
      <c r="H50" s="36">
        <f t="shared" si="10"/>
        <v>0</v>
      </c>
      <c r="I50" s="36">
        <f t="shared" si="10"/>
        <v>0</v>
      </c>
      <c r="J50" s="36">
        <f t="shared" si="10"/>
        <v>0</v>
      </c>
      <c r="K50" s="36">
        <f t="shared" si="10"/>
        <v>0</v>
      </c>
      <c r="L50" s="36">
        <f t="shared" si="10"/>
        <v>0</v>
      </c>
      <c r="M50" s="36">
        <f t="shared" si="10"/>
        <v>30</v>
      </c>
      <c r="N50" s="36">
        <f t="shared" si="10"/>
        <v>0</v>
      </c>
      <c r="O50" s="36">
        <f t="shared" si="10"/>
        <v>30</v>
      </c>
      <c r="P50" s="36">
        <f t="shared" si="10"/>
        <v>0</v>
      </c>
      <c r="Q50" s="36">
        <f t="shared" si="10"/>
        <v>370</v>
      </c>
      <c r="R50" s="36">
        <f t="shared" si="10"/>
        <v>545</v>
      </c>
      <c r="S50" s="36">
        <f t="shared" si="10"/>
        <v>915</v>
      </c>
      <c r="T50" s="36"/>
      <c r="U50" s="36">
        <f aca="true" t="shared" si="11" ref="U50:AG50">SUM(U18:U48)</f>
        <v>30</v>
      </c>
      <c r="V50" s="36">
        <f t="shared" si="11"/>
        <v>240</v>
      </c>
      <c r="W50" s="36">
        <f t="shared" si="11"/>
        <v>222</v>
      </c>
      <c r="X50" s="36">
        <f t="shared" si="11"/>
        <v>15</v>
      </c>
      <c r="Y50" s="36">
        <f t="shared" si="11"/>
        <v>0</v>
      </c>
      <c r="Z50" s="36">
        <f t="shared" si="11"/>
        <v>0</v>
      </c>
      <c r="AA50" s="36">
        <f t="shared" si="11"/>
        <v>0</v>
      </c>
      <c r="AB50" s="36">
        <f t="shared" si="11"/>
        <v>0</v>
      </c>
      <c r="AC50" s="36">
        <f t="shared" si="11"/>
        <v>0</v>
      </c>
      <c r="AD50" s="36">
        <f t="shared" si="11"/>
        <v>0</v>
      </c>
      <c r="AE50" s="36">
        <f t="shared" si="11"/>
        <v>30</v>
      </c>
      <c r="AF50" s="36">
        <f t="shared" si="11"/>
        <v>0</v>
      </c>
      <c r="AG50" s="36">
        <f t="shared" si="11"/>
        <v>30</v>
      </c>
      <c r="AH50" s="36">
        <f>SUM(AH18:AH49)</f>
        <v>80</v>
      </c>
      <c r="AI50" s="36">
        <f>SUM(AI18:AI48)</f>
        <v>349</v>
      </c>
      <c r="AJ50" s="36">
        <f>SUM(AJ18:AJ48)</f>
        <v>537</v>
      </c>
      <c r="AK50" s="36">
        <f>SUM(AK18:AK48)</f>
        <v>886</v>
      </c>
      <c r="AL50" s="36"/>
      <c r="AM50" s="36">
        <f>SUM(AM18:AM49)</f>
        <v>30</v>
      </c>
      <c r="AN50" s="37">
        <f>SUM(S50,AK50)</f>
        <v>1801</v>
      </c>
      <c r="AO50" s="37">
        <f>SUM(U50,AM50)</f>
        <v>60</v>
      </c>
    </row>
    <row r="51" s="1" customFormat="1" ht="12.75">
      <c r="C51" s="38" t="s">
        <v>60</v>
      </c>
    </row>
    <row r="52" s="1" customFormat="1" ht="12.75">
      <c r="C52" s="38" t="s">
        <v>61</v>
      </c>
    </row>
    <row r="53" s="1" customFormat="1" ht="12.75"/>
    <row r="54" s="1" customFormat="1" ht="12.75"/>
    <row r="55" s="1" customFormat="1" ht="12.75"/>
    <row r="56" spans="32:38" s="1" customFormat="1" ht="12.75">
      <c r="AF56" s="54"/>
      <c r="AG56" s="54"/>
      <c r="AH56" s="54"/>
      <c r="AI56" s="54"/>
      <c r="AJ56" s="54"/>
      <c r="AK56" s="54"/>
      <c r="AL56" s="54"/>
    </row>
    <row r="57" spans="3:38" s="1" customFormat="1" ht="12.75">
      <c r="C57" s="39"/>
      <c r="M57" s="40"/>
      <c r="O57" s="54"/>
      <c r="P57" s="54"/>
      <c r="Q57" s="54"/>
      <c r="R57" s="54"/>
      <c r="S57" s="54"/>
      <c r="T57" s="54"/>
      <c r="U57" s="54"/>
      <c r="AF57" s="54"/>
      <c r="AG57" s="54"/>
      <c r="AH57" s="54"/>
      <c r="AI57" s="54"/>
      <c r="AJ57" s="54"/>
      <c r="AK57" s="54"/>
      <c r="AL57" s="54"/>
    </row>
    <row r="58" s="1" customFormat="1" ht="12.75"/>
  </sheetData>
  <sheetProtection password="E00D" sheet="1" selectLockedCells="1" selectUnlockedCells="1"/>
  <mergeCells count="11">
    <mergeCell ref="A6:AO6"/>
    <mergeCell ref="A16:A17"/>
    <mergeCell ref="C16:C17"/>
    <mergeCell ref="D16:U16"/>
    <mergeCell ref="V16:AM16"/>
    <mergeCell ref="AN16:AN17"/>
    <mergeCell ref="AO16:AO17"/>
    <mergeCell ref="A50:C50"/>
    <mergeCell ref="AF56:AL56"/>
    <mergeCell ref="O57:U57"/>
    <mergeCell ref="AF57:AL57"/>
  </mergeCells>
  <dataValidations count="1">
    <dataValidation type="list" allowBlank="1" showErrorMessage="1" sqref="B18:B49">
      <formula1>RodzajeZajec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45" r:id="rId2"/>
  <headerFooter alignWithMargins="0">
    <oddHeader>&amp;Rzałącznik nr 10    
do Uchwały SenatuUniwersytetu Medycznego     
 we Wrocławiu nr    
z dnia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O47"/>
  <sheetViews>
    <sheetView showZeros="0" view="pageBreakPreview" zoomScale="68" zoomScaleNormal="68" zoomScaleSheetLayoutView="68" workbookViewId="0" topLeftCell="A1">
      <selection activeCell="A12" sqref="A12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36.57421875" style="0" customWidth="1"/>
    <col min="4" max="5" width="6.28125" style="0" customWidth="1"/>
    <col min="6" max="16" width="5.7109375" style="0" customWidth="1"/>
    <col min="17" max="17" width="6.57421875" style="0" customWidth="1"/>
    <col min="18" max="18" width="6.28125" style="0" customWidth="1"/>
    <col min="19" max="19" width="6.57421875" style="0" customWidth="1"/>
    <col min="20" max="21" width="5.7109375" style="0" customWidth="1"/>
    <col min="22" max="22" width="6.57421875" style="0" customWidth="1"/>
    <col min="23" max="23" width="6.7109375" style="0" customWidth="1"/>
    <col min="24" max="34" width="5.7109375" style="0" customWidth="1"/>
    <col min="35" max="35" width="6.57421875" style="0" customWidth="1"/>
    <col min="36" max="36" width="6.140625" style="0" customWidth="1"/>
    <col min="37" max="37" width="6.28125" style="0" customWidth="1"/>
    <col min="38" max="39" width="5.7109375" style="0" customWidth="1"/>
    <col min="40" max="40" width="7.140625" style="0" customWidth="1"/>
    <col min="41" max="41" width="5.710937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1:41" s="3" customFormat="1" ht="19.5" customHeight="1">
      <c r="A6" s="55" t="s">
        <v>117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</row>
    <row r="7" spans="1:4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="1" customFormat="1" ht="12.75"/>
    <row r="9" s="6" customFormat="1" ht="15" customHeight="1">
      <c r="A9" s="6" t="s">
        <v>0</v>
      </c>
    </row>
    <row r="10" s="6" customFormat="1" ht="15" customHeight="1">
      <c r="A10" s="6" t="s">
        <v>113</v>
      </c>
    </row>
    <row r="11" s="6" customFormat="1" ht="15" customHeight="1">
      <c r="A11" s="6" t="s">
        <v>118</v>
      </c>
    </row>
    <row r="12" s="6" customFormat="1" ht="15" customHeight="1">
      <c r="A12" s="6" t="s">
        <v>119</v>
      </c>
    </row>
    <row r="13" s="1" customFormat="1" ht="15" customHeight="1"/>
    <row r="14" s="1" customFormat="1" ht="12.75"/>
    <row r="15" s="1" customFormat="1" ht="12.75"/>
    <row r="16" spans="1:41" s="1" customFormat="1" ht="13.5" customHeight="1">
      <c r="A16" s="56" t="s">
        <v>1</v>
      </c>
      <c r="B16" s="7"/>
      <c r="C16" s="57" t="s">
        <v>2</v>
      </c>
      <c r="D16" s="58" t="s">
        <v>3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 t="s">
        <v>4</v>
      </c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1" t="s">
        <v>5</v>
      </c>
      <c r="AO16" s="52" t="s">
        <v>6</v>
      </c>
    </row>
    <row r="17" spans="1:41" s="1" customFormat="1" ht="231">
      <c r="A17" s="56"/>
      <c r="B17" s="8" t="s">
        <v>7</v>
      </c>
      <c r="C17" s="57"/>
      <c r="D17" s="9" t="s">
        <v>8</v>
      </c>
      <c r="E17" s="10" t="s">
        <v>9</v>
      </c>
      <c r="F17" s="11" t="s">
        <v>10</v>
      </c>
      <c r="G17" s="11" t="s">
        <v>11</v>
      </c>
      <c r="H17" s="11" t="s">
        <v>12</v>
      </c>
      <c r="I17" s="11" t="s">
        <v>13</v>
      </c>
      <c r="J17" s="11" t="s">
        <v>14</v>
      </c>
      <c r="K17" s="11" t="s">
        <v>15</v>
      </c>
      <c r="L17" s="11" t="s">
        <v>16</v>
      </c>
      <c r="M17" s="11" t="s">
        <v>17</v>
      </c>
      <c r="N17" s="11" t="s">
        <v>18</v>
      </c>
      <c r="O17" s="11" t="s">
        <v>19</v>
      </c>
      <c r="P17" s="11" t="s">
        <v>20</v>
      </c>
      <c r="Q17" s="11" t="s">
        <v>21</v>
      </c>
      <c r="R17" s="11" t="s">
        <v>22</v>
      </c>
      <c r="S17" s="11" t="s">
        <v>23</v>
      </c>
      <c r="T17" s="11" t="s">
        <v>24</v>
      </c>
      <c r="U17" s="12" t="s">
        <v>25</v>
      </c>
      <c r="V17" s="10" t="s">
        <v>8</v>
      </c>
      <c r="W17" s="10" t="s">
        <v>9</v>
      </c>
      <c r="X17" s="10" t="s">
        <v>10</v>
      </c>
      <c r="Y17" s="10" t="s">
        <v>11</v>
      </c>
      <c r="Z17" s="10" t="s">
        <v>12</v>
      </c>
      <c r="AA17" s="10" t="s">
        <v>13</v>
      </c>
      <c r="AB17" s="10" t="s">
        <v>14</v>
      </c>
      <c r="AC17" s="11" t="s">
        <v>26</v>
      </c>
      <c r="AD17" s="11" t="s">
        <v>16</v>
      </c>
      <c r="AE17" s="11" t="s">
        <v>17</v>
      </c>
      <c r="AF17" s="11" t="s">
        <v>18</v>
      </c>
      <c r="AG17" s="11" t="s">
        <v>19</v>
      </c>
      <c r="AH17" s="11" t="s">
        <v>20</v>
      </c>
      <c r="AI17" s="11" t="s">
        <v>21</v>
      </c>
      <c r="AJ17" s="11" t="s">
        <v>22</v>
      </c>
      <c r="AK17" s="11" t="s">
        <v>23</v>
      </c>
      <c r="AL17" s="11" t="s">
        <v>24</v>
      </c>
      <c r="AM17" s="12" t="s">
        <v>25</v>
      </c>
      <c r="AN17" s="51"/>
      <c r="AO17" s="52"/>
    </row>
    <row r="18" spans="1:41" s="1" customFormat="1" ht="15" customHeight="1">
      <c r="A18" s="13">
        <v>1</v>
      </c>
      <c r="B18" s="14" t="s">
        <v>27</v>
      </c>
      <c r="C18" s="49" t="s">
        <v>93</v>
      </c>
      <c r="D18" s="41">
        <v>15</v>
      </c>
      <c r="E18" s="42">
        <v>20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>
        <v>25</v>
      </c>
      <c r="R18" s="43">
        <f>SUM(D18:P18)</f>
        <v>35</v>
      </c>
      <c r="S18" s="43">
        <f>SUM(D18:Q18)</f>
        <v>60</v>
      </c>
      <c r="T18" s="20" t="s">
        <v>29</v>
      </c>
      <c r="U18" s="44">
        <v>2</v>
      </c>
      <c r="V18" s="42"/>
      <c r="W18" s="42"/>
      <c r="X18" s="42"/>
      <c r="Y18" s="42"/>
      <c r="Z18" s="42"/>
      <c r="AA18" s="42"/>
      <c r="AB18" s="42"/>
      <c r="AC18" s="42"/>
      <c r="AD18" s="43"/>
      <c r="AE18" s="43"/>
      <c r="AF18" s="43"/>
      <c r="AG18" s="43"/>
      <c r="AH18" s="43"/>
      <c r="AI18" s="43"/>
      <c r="AJ18" s="43"/>
      <c r="AK18" s="43"/>
      <c r="AL18" s="20"/>
      <c r="AM18" s="44"/>
      <c r="AN18" s="45">
        <f aca="true" t="shared" si="0" ref="AN18:AN31">SUM(S18,AK18)</f>
        <v>60</v>
      </c>
      <c r="AO18" s="45">
        <f aca="true" t="shared" si="1" ref="AO18:AO31">SUM(U18,AM18)</f>
        <v>2</v>
      </c>
    </row>
    <row r="19" spans="1:41" s="1" customFormat="1" ht="15" customHeight="1">
      <c r="A19" s="13">
        <v>2</v>
      </c>
      <c r="B19" s="14" t="s">
        <v>27</v>
      </c>
      <c r="C19" s="35" t="s">
        <v>94</v>
      </c>
      <c r="D19" s="41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20"/>
      <c r="U19" s="44"/>
      <c r="V19" s="42">
        <v>20</v>
      </c>
      <c r="W19" s="42">
        <v>20</v>
      </c>
      <c r="X19" s="42"/>
      <c r="Y19" s="42"/>
      <c r="Z19" s="42"/>
      <c r="AA19" s="42"/>
      <c r="AB19" s="42"/>
      <c r="AC19" s="42"/>
      <c r="AD19" s="43"/>
      <c r="AE19" s="43"/>
      <c r="AF19" s="43"/>
      <c r="AG19" s="43"/>
      <c r="AH19" s="43"/>
      <c r="AI19" s="43">
        <v>40</v>
      </c>
      <c r="AJ19" s="43">
        <f>SUM(V19:AH19)</f>
        <v>40</v>
      </c>
      <c r="AK19" s="43">
        <f>SUM(V19:AI19)</f>
        <v>80</v>
      </c>
      <c r="AL19" s="20" t="s">
        <v>33</v>
      </c>
      <c r="AM19" s="44">
        <v>3</v>
      </c>
      <c r="AN19" s="45">
        <f t="shared" si="0"/>
        <v>80</v>
      </c>
      <c r="AO19" s="45">
        <f t="shared" si="1"/>
        <v>3</v>
      </c>
    </row>
    <row r="20" spans="1:41" s="1" customFormat="1" ht="15" customHeight="1">
      <c r="A20" s="13">
        <v>3</v>
      </c>
      <c r="B20" s="14" t="s">
        <v>27</v>
      </c>
      <c r="C20" s="35" t="s">
        <v>95</v>
      </c>
      <c r="D20" s="41">
        <v>20</v>
      </c>
      <c r="E20" s="42">
        <v>20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>
        <v>35</v>
      </c>
      <c r="R20" s="43">
        <f>SUM(D20:P20)</f>
        <v>40</v>
      </c>
      <c r="S20" s="43">
        <f>SUM(D20:Q20)</f>
        <v>75</v>
      </c>
      <c r="T20" s="20" t="s">
        <v>43</v>
      </c>
      <c r="U20" s="44">
        <v>3</v>
      </c>
      <c r="V20" s="42"/>
      <c r="W20" s="42"/>
      <c r="X20" s="42"/>
      <c r="Y20" s="42"/>
      <c r="Z20" s="42"/>
      <c r="AA20" s="42"/>
      <c r="AB20" s="42"/>
      <c r="AC20" s="42"/>
      <c r="AD20" s="43"/>
      <c r="AE20" s="43"/>
      <c r="AF20" s="43"/>
      <c r="AG20" s="43"/>
      <c r="AH20" s="43"/>
      <c r="AI20" s="43"/>
      <c r="AJ20" s="43"/>
      <c r="AK20" s="43"/>
      <c r="AL20" s="20"/>
      <c r="AM20" s="44"/>
      <c r="AN20" s="45">
        <f t="shared" si="0"/>
        <v>75</v>
      </c>
      <c r="AO20" s="45">
        <f t="shared" si="1"/>
        <v>3</v>
      </c>
    </row>
    <row r="21" spans="1:41" s="1" customFormat="1" ht="15" customHeight="1">
      <c r="A21" s="13">
        <v>4</v>
      </c>
      <c r="B21" s="14" t="s">
        <v>27</v>
      </c>
      <c r="C21" s="35" t="s">
        <v>96</v>
      </c>
      <c r="D21" s="41">
        <v>20</v>
      </c>
      <c r="E21" s="42">
        <v>20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>
        <v>25</v>
      </c>
      <c r="R21" s="43">
        <f>SUM(D21:P21)</f>
        <v>40</v>
      </c>
      <c r="S21" s="43">
        <f>SUM(D21:Q21)</f>
        <v>65</v>
      </c>
      <c r="T21" s="20" t="s">
        <v>29</v>
      </c>
      <c r="U21" s="44">
        <v>2</v>
      </c>
      <c r="V21" s="42"/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43"/>
      <c r="AJ21" s="43"/>
      <c r="AK21" s="43"/>
      <c r="AL21" s="20"/>
      <c r="AM21" s="44"/>
      <c r="AN21" s="45">
        <f t="shared" si="0"/>
        <v>65</v>
      </c>
      <c r="AO21" s="45">
        <f t="shared" si="1"/>
        <v>2</v>
      </c>
    </row>
    <row r="22" spans="1:41" s="1" customFormat="1" ht="15" customHeight="1">
      <c r="A22" s="13">
        <v>5</v>
      </c>
      <c r="B22" s="14" t="s">
        <v>27</v>
      </c>
      <c r="C22" s="35" t="s">
        <v>97</v>
      </c>
      <c r="D22" s="41">
        <v>15</v>
      </c>
      <c r="E22" s="42">
        <v>15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>
        <v>45</v>
      </c>
      <c r="R22" s="43">
        <f>SUM(D22:P22)</f>
        <v>30</v>
      </c>
      <c r="S22" s="43">
        <f>SUM(D22:Q22)</f>
        <v>75</v>
      </c>
      <c r="T22" s="20" t="s">
        <v>43</v>
      </c>
      <c r="U22" s="44">
        <v>3</v>
      </c>
      <c r="V22" s="42"/>
      <c r="W22" s="42"/>
      <c r="X22" s="42"/>
      <c r="Y22" s="42"/>
      <c r="Z22" s="42"/>
      <c r="AA22" s="42"/>
      <c r="AB22" s="42"/>
      <c r="AC22" s="42"/>
      <c r="AD22" s="43"/>
      <c r="AE22" s="43"/>
      <c r="AF22" s="43"/>
      <c r="AG22" s="43"/>
      <c r="AH22" s="43"/>
      <c r="AI22" s="43"/>
      <c r="AJ22" s="43"/>
      <c r="AK22" s="43"/>
      <c r="AL22" s="20"/>
      <c r="AM22" s="44"/>
      <c r="AN22" s="45">
        <f t="shared" si="0"/>
        <v>75</v>
      </c>
      <c r="AO22" s="45">
        <f t="shared" si="1"/>
        <v>3</v>
      </c>
    </row>
    <row r="23" spans="1:41" s="1" customFormat="1" ht="15" customHeight="1">
      <c r="A23" s="13">
        <v>6</v>
      </c>
      <c r="B23" s="14" t="s">
        <v>27</v>
      </c>
      <c r="C23" s="35" t="s">
        <v>98</v>
      </c>
      <c r="D23" s="41">
        <v>15</v>
      </c>
      <c r="E23" s="42">
        <v>10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>
        <v>25</v>
      </c>
      <c r="R23" s="43">
        <f>SUM(D23:P23)</f>
        <v>25</v>
      </c>
      <c r="S23" s="43">
        <f>SUM(D23:Q23)</f>
        <v>50</v>
      </c>
      <c r="T23" s="20" t="s">
        <v>29</v>
      </c>
      <c r="U23" s="44">
        <v>2</v>
      </c>
      <c r="V23" s="42"/>
      <c r="W23" s="42"/>
      <c r="X23" s="42"/>
      <c r="Y23" s="42"/>
      <c r="Z23" s="42"/>
      <c r="AA23" s="42"/>
      <c r="AB23" s="42"/>
      <c r="AC23" s="42"/>
      <c r="AD23" s="43"/>
      <c r="AE23" s="43"/>
      <c r="AF23" s="43"/>
      <c r="AG23" s="43"/>
      <c r="AH23" s="43"/>
      <c r="AI23" s="43"/>
      <c r="AJ23" s="43"/>
      <c r="AK23" s="43"/>
      <c r="AL23" s="20"/>
      <c r="AM23" s="44"/>
      <c r="AN23" s="45">
        <f t="shared" si="0"/>
        <v>50</v>
      </c>
      <c r="AO23" s="45">
        <f t="shared" si="1"/>
        <v>2</v>
      </c>
    </row>
    <row r="24" spans="1:41" s="1" customFormat="1" ht="15" customHeight="1">
      <c r="A24" s="13">
        <v>7</v>
      </c>
      <c r="B24" s="14" t="s">
        <v>27</v>
      </c>
      <c r="C24" s="35" t="s">
        <v>99</v>
      </c>
      <c r="D24" s="41">
        <v>15</v>
      </c>
      <c r="E24" s="42">
        <v>15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>
        <v>25</v>
      </c>
      <c r="R24" s="43">
        <f>SUM(D24:P24)</f>
        <v>30</v>
      </c>
      <c r="S24" s="43">
        <f>SUM(D24:Q24)</f>
        <v>55</v>
      </c>
      <c r="T24" s="20" t="s">
        <v>29</v>
      </c>
      <c r="U24" s="44">
        <v>2</v>
      </c>
      <c r="V24" s="42"/>
      <c r="W24" s="42"/>
      <c r="X24" s="42"/>
      <c r="Y24" s="42"/>
      <c r="Z24" s="42"/>
      <c r="AA24" s="42"/>
      <c r="AB24" s="42"/>
      <c r="AC24" s="42"/>
      <c r="AD24" s="43"/>
      <c r="AE24" s="43"/>
      <c r="AF24" s="43"/>
      <c r="AG24" s="43"/>
      <c r="AH24" s="43"/>
      <c r="AI24" s="43"/>
      <c r="AJ24" s="43"/>
      <c r="AK24" s="43"/>
      <c r="AL24" s="20"/>
      <c r="AM24" s="44"/>
      <c r="AN24" s="45">
        <f t="shared" si="0"/>
        <v>55</v>
      </c>
      <c r="AO24" s="45">
        <f t="shared" si="1"/>
        <v>2</v>
      </c>
    </row>
    <row r="25" spans="1:41" s="1" customFormat="1" ht="12.75" customHeight="1">
      <c r="A25" s="13">
        <v>8</v>
      </c>
      <c r="B25" s="14" t="s">
        <v>27</v>
      </c>
      <c r="C25" s="35" t="s">
        <v>100</v>
      </c>
      <c r="D25" s="41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/>
      <c r="U25" s="44"/>
      <c r="V25" s="42">
        <v>15</v>
      </c>
      <c r="W25" s="42">
        <v>15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>
        <v>45</v>
      </c>
      <c r="AJ25" s="43">
        <f>SUM(V25:AH25)</f>
        <v>30</v>
      </c>
      <c r="AK25" s="43">
        <f>SUM(V25:AI25)</f>
        <v>75</v>
      </c>
      <c r="AL25" s="20" t="s">
        <v>29</v>
      </c>
      <c r="AM25" s="44">
        <v>3</v>
      </c>
      <c r="AN25" s="45">
        <f t="shared" si="0"/>
        <v>75</v>
      </c>
      <c r="AO25" s="45">
        <f t="shared" si="1"/>
        <v>3</v>
      </c>
    </row>
    <row r="26" spans="1:41" s="1" customFormat="1" ht="41.25" customHeight="1">
      <c r="A26" s="13">
        <v>9</v>
      </c>
      <c r="B26" s="14" t="s">
        <v>27</v>
      </c>
      <c r="C26" s="35" t="s">
        <v>101</v>
      </c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20"/>
      <c r="U26" s="44"/>
      <c r="V26" s="42">
        <v>15</v>
      </c>
      <c r="W26" s="42">
        <v>15</v>
      </c>
      <c r="X26" s="42"/>
      <c r="Y26" s="42"/>
      <c r="Z26" s="42"/>
      <c r="AA26" s="42"/>
      <c r="AB26" s="42"/>
      <c r="AC26" s="42"/>
      <c r="AD26" s="43"/>
      <c r="AE26" s="43"/>
      <c r="AF26" s="43"/>
      <c r="AG26" s="43"/>
      <c r="AH26" s="43"/>
      <c r="AI26" s="43">
        <v>45</v>
      </c>
      <c r="AJ26" s="43">
        <f>SUM(V26:AH26)</f>
        <v>30</v>
      </c>
      <c r="AK26" s="43">
        <f>SUM(V26:AI26)</f>
        <v>75</v>
      </c>
      <c r="AL26" s="20" t="s">
        <v>29</v>
      </c>
      <c r="AM26" s="44">
        <v>3</v>
      </c>
      <c r="AN26" s="45">
        <f t="shared" si="0"/>
        <v>75</v>
      </c>
      <c r="AO26" s="45">
        <f t="shared" si="1"/>
        <v>3</v>
      </c>
    </row>
    <row r="27" spans="1:41" s="1" customFormat="1" ht="30.75" customHeight="1">
      <c r="A27" s="13">
        <v>10</v>
      </c>
      <c r="B27" s="14" t="s">
        <v>27</v>
      </c>
      <c r="C27" s="35" t="s">
        <v>102</v>
      </c>
      <c r="D27" s="41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20"/>
      <c r="U27" s="44"/>
      <c r="V27" s="42">
        <v>15</v>
      </c>
      <c r="W27" s="42">
        <v>15</v>
      </c>
      <c r="X27" s="42"/>
      <c r="Y27" s="42"/>
      <c r="Z27" s="42"/>
      <c r="AA27" s="42"/>
      <c r="AB27" s="42"/>
      <c r="AC27" s="42"/>
      <c r="AD27" s="43"/>
      <c r="AE27" s="43"/>
      <c r="AF27" s="43"/>
      <c r="AG27" s="43"/>
      <c r="AH27" s="43"/>
      <c r="AI27" s="43">
        <v>45</v>
      </c>
      <c r="AJ27" s="43">
        <f>SUM(V27:AH27)</f>
        <v>30</v>
      </c>
      <c r="AK27" s="43">
        <f>SUM(V27:AI27)</f>
        <v>75</v>
      </c>
      <c r="AL27" s="20" t="s">
        <v>29</v>
      </c>
      <c r="AM27" s="44">
        <v>3</v>
      </c>
      <c r="AN27" s="45">
        <f t="shared" si="0"/>
        <v>75</v>
      </c>
      <c r="AO27" s="45">
        <f t="shared" si="1"/>
        <v>3</v>
      </c>
    </row>
    <row r="28" spans="1:41" s="1" customFormat="1" ht="27.75" customHeight="1">
      <c r="A28" s="13">
        <v>11</v>
      </c>
      <c r="B28" s="14" t="s">
        <v>49</v>
      </c>
      <c r="C28" s="35" t="s">
        <v>103</v>
      </c>
      <c r="D28" s="41">
        <v>15</v>
      </c>
      <c r="E28" s="42">
        <v>10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>
        <v>25</v>
      </c>
      <c r="R28" s="43">
        <f>SUM(D28:P28)</f>
        <v>25</v>
      </c>
      <c r="S28" s="43">
        <f>SUM(D28:Q28)</f>
        <v>50</v>
      </c>
      <c r="T28" s="20" t="s">
        <v>52</v>
      </c>
      <c r="U28" s="44">
        <v>2</v>
      </c>
      <c r="V28" s="42"/>
      <c r="W28" s="42"/>
      <c r="X28" s="42"/>
      <c r="Y28" s="42"/>
      <c r="Z28" s="42"/>
      <c r="AA28" s="42"/>
      <c r="AB28" s="42"/>
      <c r="AC28" s="42"/>
      <c r="AD28" s="43"/>
      <c r="AE28" s="43"/>
      <c r="AF28" s="43"/>
      <c r="AG28" s="43"/>
      <c r="AH28" s="43"/>
      <c r="AI28" s="43"/>
      <c r="AJ28" s="43"/>
      <c r="AK28" s="43"/>
      <c r="AL28" s="20"/>
      <c r="AM28" s="20"/>
      <c r="AN28" s="45">
        <f t="shared" si="0"/>
        <v>50</v>
      </c>
      <c r="AO28" s="45">
        <f t="shared" si="1"/>
        <v>2</v>
      </c>
    </row>
    <row r="29" spans="1:41" s="1" customFormat="1" ht="27.75" customHeight="1">
      <c r="A29" s="13">
        <v>12</v>
      </c>
      <c r="B29" s="14" t="s">
        <v>49</v>
      </c>
      <c r="C29" s="35" t="s">
        <v>104</v>
      </c>
      <c r="D29" s="41">
        <v>15</v>
      </c>
      <c r="E29" s="42">
        <v>10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>
        <v>25</v>
      </c>
      <c r="R29" s="43">
        <f>SUM(D29:P29)</f>
        <v>25</v>
      </c>
      <c r="S29" s="43">
        <f>SUM(D29:Q29)</f>
        <v>50</v>
      </c>
      <c r="T29" s="20" t="s">
        <v>52</v>
      </c>
      <c r="U29" s="44">
        <v>2</v>
      </c>
      <c r="V29" s="42"/>
      <c r="W29" s="42"/>
      <c r="X29" s="42"/>
      <c r="Y29" s="42"/>
      <c r="Z29" s="42"/>
      <c r="AA29" s="42"/>
      <c r="AB29" s="42"/>
      <c r="AC29" s="42"/>
      <c r="AD29" s="43"/>
      <c r="AE29" s="43"/>
      <c r="AF29" s="43"/>
      <c r="AG29" s="43"/>
      <c r="AH29" s="43"/>
      <c r="AI29" s="43"/>
      <c r="AJ29" s="43"/>
      <c r="AK29" s="43"/>
      <c r="AL29" s="20"/>
      <c r="AM29" s="20"/>
      <c r="AN29" s="45">
        <f t="shared" si="0"/>
        <v>50</v>
      </c>
      <c r="AO29" s="45">
        <f t="shared" si="1"/>
        <v>2</v>
      </c>
    </row>
    <row r="30" spans="1:41" s="1" customFormat="1" ht="15" customHeight="1">
      <c r="A30" s="13">
        <v>13</v>
      </c>
      <c r="B30" s="14" t="s">
        <v>49</v>
      </c>
      <c r="C30" s="35" t="s">
        <v>105</v>
      </c>
      <c r="D30" s="41">
        <v>15</v>
      </c>
      <c r="E30" s="42">
        <v>15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>
        <v>25</v>
      </c>
      <c r="R30" s="43">
        <f>SUM(D30:P30)</f>
        <v>30</v>
      </c>
      <c r="S30" s="43">
        <f>SUM(D30:Q30)</f>
        <v>55</v>
      </c>
      <c r="T30" s="20" t="s">
        <v>52</v>
      </c>
      <c r="U30" s="44">
        <v>2</v>
      </c>
      <c r="V30" s="42"/>
      <c r="W30" s="42"/>
      <c r="X30" s="42"/>
      <c r="Y30" s="42"/>
      <c r="Z30" s="42"/>
      <c r="AA30" s="42"/>
      <c r="AB30" s="42"/>
      <c r="AC30" s="42"/>
      <c r="AD30" s="43"/>
      <c r="AE30" s="43"/>
      <c r="AF30" s="43"/>
      <c r="AG30" s="43"/>
      <c r="AH30" s="43"/>
      <c r="AI30" s="43"/>
      <c r="AJ30" s="43"/>
      <c r="AK30" s="43"/>
      <c r="AL30" s="20"/>
      <c r="AM30" s="20"/>
      <c r="AN30" s="45">
        <f t="shared" si="0"/>
        <v>55</v>
      </c>
      <c r="AO30" s="45">
        <f t="shared" si="1"/>
        <v>2</v>
      </c>
    </row>
    <row r="31" spans="1:41" s="1" customFormat="1" ht="15" customHeight="1">
      <c r="A31" s="13">
        <v>14</v>
      </c>
      <c r="B31" s="14" t="s">
        <v>49</v>
      </c>
      <c r="C31" s="35" t="s">
        <v>106</v>
      </c>
      <c r="D31" s="41">
        <v>15</v>
      </c>
      <c r="E31" s="42">
        <v>15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>
        <v>25</v>
      </c>
      <c r="R31" s="43">
        <f>SUM(D31:P31)</f>
        <v>30</v>
      </c>
      <c r="S31" s="43">
        <f>SUM(D31:Q31)</f>
        <v>55</v>
      </c>
      <c r="T31" s="20" t="s">
        <v>52</v>
      </c>
      <c r="U31" s="44">
        <v>2</v>
      </c>
      <c r="V31" s="42"/>
      <c r="W31" s="42"/>
      <c r="X31" s="42"/>
      <c r="Y31" s="42"/>
      <c r="Z31" s="42"/>
      <c r="AA31" s="42"/>
      <c r="AB31" s="42"/>
      <c r="AC31" s="42"/>
      <c r="AD31" s="43"/>
      <c r="AE31" s="43"/>
      <c r="AF31" s="43"/>
      <c r="AG31" s="43"/>
      <c r="AH31" s="43"/>
      <c r="AI31" s="43"/>
      <c r="AJ31" s="43"/>
      <c r="AK31" s="43"/>
      <c r="AL31" s="20"/>
      <c r="AM31" s="20"/>
      <c r="AN31" s="45">
        <f t="shared" si="0"/>
        <v>55</v>
      </c>
      <c r="AO31" s="45">
        <f t="shared" si="1"/>
        <v>2</v>
      </c>
    </row>
    <row r="32" spans="1:41" s="1" customFormat="1" ht="26.25" customHeight="1">
      <c r="A32" s="13">
        <v>15</v>
      </c>
      <c r="B32" s="14" t="s">
        <v>49</v>
      </c>
      <c r="C32" s="35" t="s">
        <v>107</v>
      </c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20"/>
      <c r="U32" s="44"/>
      <c r="V32" s="42">
        <v>15</v>
      </c>
      <c r="W32" s="42">
        <v>10</v>
      </c>
      <c r="X32" s="42"/>
      <c r="Y32" s="42"/>
      <c r="Z32" s="42"/>
      <c r="AA32" s="42"/>
      <c r="AB32" s="42"/>
      <c r="AC32" s="42"/>
      <c r="AD32" s="43"/>
      <c r="AE32" s="43"/>
      <c r="AF32" s="43"/>
      <c r="AG32" s="43"/>
      <c r="AH32" s="43"/>
      <c r="AI32" s="43">
        <v>25</v>
      </c>
      <c r="AJ32" s="43">
        <f aca="true" t="shared" si="2" ref="AJ32:AJ39">SUM(V32:AH32)</f>
        <v>25</v>
      </c>
      <c r="AK32" s="43">
        <f aca="true" t="shared" si="3" ref="AK32:AK39">SUM(V32:AI32)</f>
        <v>50</v>
      </c>
      <c r="AL32" s="20" t="s">
        <v>52</v>
      </c>
      <c r="AM32" s="44">
        <v>2</v>
      </c>
      <c r="AN32" s="45">
        <f aca="true" t="shared" si="4" ref="AN32:AN39">SUM(S32,AK32)</f>
        <v>50</v>
      </c>
      <c r="AO32" s="45">
        <f aca="true" t="shared" si="5" ref="AO32:AO39">SUM(U32,AM32)</f>
        <v>2</v>
      </c>
    </row>
    <row r="33" spans="1:41" s="1" customFormat="1" ht="40.5" customHeight="1">
      <c r="A33" s="13">
        <v>16</v>
      </c>
      <c r="B33" s="14" t="s">
        <v>49</v>
      </c>
      <c r="C33" s="35" t="s">
        <v>108</v>
      </c>
      <c r="D33" s="41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20"/>
      <c r="U33" s="44"/>
      <c r="V33" s="42">
        <v>15</v>
      </c>
      <c r="W33" s="42">
        <v>15</v>
      </c>
      <c r="X33" s="42"/>
      <c r="Y33" s="42"/>
      <c r="Z33" s="42"/>
      <c r="AA33" s="42"/>
      <c r="AB33" s="42"/>
      <c r="AC33" s="42"/>
      <c r="AD33" s="43"/>
      <c r="AE33" s="43"/>
      <c r="AF33" s="43"/>
      <c r="AG33" s="43"/>
      <c r="AH33" s="43"/>
      <c r="AI33" s="43">
        <v>20</v>
      </c>
      <c r="AJ33" s="43">
        <f t="shared" si="2"/>
        <v>30</v>
      </c>
      <c r="AK33" s="43">
        <f t="shared" si="3"/>
        <v>50</v>
      </c>
      <c r="AL33" s="20" t="s">
        <v>52</v>
      </c>
      <c r="AM33" s="44">
        <v>3</v>
      </c>
      <c r="AN33" s="45">
        <f t="shared" si="4"/>
        <v>50</v>
      </c>
      <c r="AO33" s="45">
        <f t="shared" si="5"/>
        <v>3</v>
      </c>
    </row>
    <row r="34" spans="1:41" s="1" customFormat="1" ht="26.25" customHeight="1">
      <c r="A34" s="13">
        <v>17</v>
      </c>
      <c r="B34" s="14" t="s">
        <v>49</v>
      </c>
      <c r="C34" s="35" t="s">
        <v>109</v>
      </c>
      <c r="D34" s="41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20"/>
      <c r="U34" s="44"/>
      <c r="V34" s="42">
        <v>15</v>
      </c>
      <c r="W34" s="42">
        <v>15</v>
      </c>
      <c r="X34" s="42"/>
      <c r="Y34" s="42"/>
      <c r="Z34" s="42"/>
      <c r="AA34" s="42"/>
      <c r="AB34" s="42"/>
      <c r="AC34" s="42"/>
      <c r="AD34" s="43"/>
      <c r="AE34" s="43"/>
      <c r="AF34" s="43"/>
      <c r="AG34" s="43"/>
      <c r="AH34" s="43"/>
      <c r="AI34" s="43">
        <v>20</v>
      </c>
      <c r="AJ34" s="43">
        <f t="shared" si="2"/>
        <v>30</v>
      </c>
      <c r="AK34" s="43">
        <f t="shared" si="3"/>
        <v>50</v>
      </c>
      <c r="AL34" s="20" t="s">
        <v>52</v>
      </c>
      <c r="AM34" s="44">
        <v>2</v>
      </c>
      <c r="AN34" s="45">
        <f t="shared" si="4"/>
        <v>50</v>
      </c>
      <c r="AO34" s="45">
        <f t="shared" si="5"/>
        <v>2</v>
      </c>
    </row>
    <row r="35" spans="1:41" s="1" customFormat="1" ht="38.25" customHeight="1">
      <c r="A35" s="13">
        <v>18</v>
      </c>
      <c r="B35" s="14" t="s">
        <v>49</v>
      </c>
      <c r="C35" s="46" t="s">
        <v>110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42">
        <v>15</v>
      </c>
      <c r="W35" s="42">
        <v>15</v>
      </c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>
        <v>20</v>
      </c>
      <c r="AJ35" s="43">
        <f t="shared" si="2"/>
        <v>30</v>
      </c>
      <c r="AK35" s="43">
        <f t="shared" si="3"/>
        <v>50</v>
      </c>
      <c r="AL35" s="20" t="s">
        <v>52</v>
      </c>
      <c r="AM35" s="44">
        <v>2</v>
      </c>
      <c r="AN35" s="45">
        <f t="shared" si="4"/>
        <v>50</v>
      </c>
      <c r="AO35" s="45">
        <f t="shared" si="5"/>
        <v>2</v>
      </c>
    </row>
    <row r="36" spans="1:41" s="1" customFormat="1" ht="15" customHeight="1">
      <c r="A36" s="13">
        <v>19</v>
      </c>
      <c r="B36" s="14" t="s">
        <v>62</v>
      </c>
      <c r="C36" s="35" t="s">
        <v>88</v>
      </c>
      <c r="D36" s="41">
        <v>15</v>
      </c>
      <c r="E36" s="42">
        <v>15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>
        <v>10</v>
      </c>
      <c r="R36" s="43">
        <f>SUM(D36:P36)</f>
        <v>30</v>
      </c>
      <c r="S36" s="43">
        <f>SUM(D36:Q36)</f>
        <v>40</v>
      </c>
      <c r="T36" s="20" t="s">
        <v>52</v>
      </c>
      <c r="U36" s="44">
        <v>1</v>
      </c>
      <c r="V36" s="42">
        <v>15</v>
      </c>
      <c r="W36" s="42">
        <v>15</v>
      </c>
      <c r="X36" s="42"/>
      <c r="Y36" s="42"/>
      <c r="Z36" s="42"/>
      <c r="AA36" s="42"/>
      <c r="AB36" s="42"/>
      <c r="AC36" s="42"/>
      <c r="AD36" s="43"/>
      <c r="AE36" s="43"/>
      <c r="AF36" s="43"/>
      <c r="AG36" s="43"/>
      <c r="AH36" s="43"/>
      <c r="AI36" s="43">
        <v>10</v>
      </c>
      <c r="AJ36" s="43">
        <f t="shared" si="2"/>
        <v>30</v>
      </c>
      <c r="AK36" s="43">
        <f t="shared" si="3"/>
        <v>40</v>
      </c>
      <c r="AL36" s="20" t="s">
        <v>52</v>
      </c>
      <c r="AM36" s="44">
        <v>1</v>
      </c>
      <c r="AN36" s="45">
        <f t="shared" si="4"/>
        <v>80</v>
      </c>
      <c r="AO36" s="45">
        <f t="shared" si="5"/>
        <v>2</v>
      </c>
    </row>
    <row r="37" spans="1:41" s="1" customFormat="1" ht="15" customHeight="1">
      <c r="A37" s="13">
        <v>20</v>
      </c>
      <c r="B37" s="14" t="s">
        <v>62</v>
      </c>
      <c r="C37" s="35" t="s">
        <v>89</v>
      </c>
      <c r="D37" s="41">
        <v>15</v>
      </c>
      <c r="E37" s="42">
        <v>15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>
        <v>10</v>
      </c>
      <c r="R37" s="43">
        <f>SUM(D37:P37)</f>
        <v>30</v>
      </c>
      <c r="S37" s="43">
        <f>SUM(D37:Q37)</f>
        <v>40</v>
      </c>
      <c r="T37" s="20" t="s">
        <v>52</v>
      </c>
      <c r="U37" s="44">
        <v>1</v>
      </c>
      <c r="V37" s="42">
        <v>15</v>
      </c>
      <c r="W37" s="42">
        <v>15</v>
      </c>
      <c r="X37" s="42"/>
      <c r="Y37" s="42"/>
      <c r="Z37" s="42"/>
      <c r="AA37" s="42"/>
      <c r="AB37" s="42"/>
      <c r="AC37" s="42"/>
      <c r="AD37" s="43"/>
      <c r="AE37" s="43"/>
      <c r="AF37" s="43"/>
      <c r="AG37" s="43"/>
      <c r="AH37" s="43"/>
      <c r="AI37" s="43">
        <v>10</v>
      </c>
      <c r="AJ37" s="43">
        <f t="shared" si="2"/>
        <v>30</v>
      </c>
      <c r="AK37" s="43">
        <f t="shared" si="3"/>
        <v>40</v>
      </c>
      <c r="AL37" s="20" t="s">
        <v>52</v>
      </c>
      <c r="AM37" s="44">
        <v>1</v>
      </c>
      <c r="AN37" s="45">
        <f t="shared" si="4"/>
        <v>80</v>
      </c>
      <c r="AO37" s="45">
        <f t="shared" si="5"/>
        <v>2</v>
      </c>
    </row>
    <row r="38" spans="1:41" s="1" customFormat="1" ht="15" customHeight="1">
      <c r="A38" s="13">
        <v>21</v>
      </c>
      <c r="B38" s="14" t="s">
        <v>62</v>
      </c>
      <c r="C38" s="35" t="s">
        <v>90</v>
      </c>
      <c r="D38" s="41">
        <v>15</v>
      </c>
      <c r="E38" s="42">
        <v>15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>
        <v>10</v>
      </c>
      <c r="R38" s="43">
        <f>SUM(D38:P38)</f>
        <v>30</v>
      </c>
      <c r="S38" s="43">
        <f>SUM(D38:Q38)</f>
        <v>40</v>
      </c>
      <c r="T38" s="20" t="s">
        <v>52</v>
      </c>
      <c r="U38" s="44">
        <v>1</v>
      </c>
      <c r="V38" s="42">
        <v>15</v>
      </c>
      <c r="W38" s="42">
        <v>15</v>
      </c>
      <c r="X38" s="42"/>
      <c r="Y38" s="42"/>
      <c r="Z38" s="42"/>
      <c r="AA38" s="42"/>
      <c r="AB38" s="42"/>
      <c r="AC38" s="42"/>
      <c r="AD38" s="43"/>
      <c r="AE38" s="43"/>
      <c r="AF38" s="43"/>
      <c r="AG38" s="43"/>
      <c r="AH38" s="43"/>
      <c r="AI38" s="43">
        <v>10</v>
      </c>
      <c r="AJ38" s="43">
        <f t="shared" si="2"/>
        <v>30</v>
      </c>
      <c r="AK38" s="43">
        <f t="shared" si="3"/>
        <v>40</v>
      </c>
      <c r="AL38" s="20" t="s">
        <v>52</v>
      </c>
      <c r="AM38" s="44">
        <v>1</v>
      </c>
      <c r="AN38" s="45"/>
      <c r="AO38" s="45">
        <f t="shared" si="5"/>
        <v>2</v>
      </c>
    </row>
    <row r="39" spans="1:41" s="1" customFormat="1" ht="15" customHeight="1">
      <c r="A39" s="13">
        <v>22</v>
      </c>
      <c r="B39" s="14" t="s">
        <v>62</v>
      </c>
      <c r="C39" s="35" t="s">
        <v>91</v>
      </c>
      <c r="D39" s="41"/>
      <c r="E39" s="42">
        <v>6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>
        <v>125</v>
      </c>
      <c r="R39" s="43">
        <f>SUM(D39:P39)</f>
        <v>6</v>
      </c>
      <c r="S39" s="43">
        <f>SUM(D39:Q39)</f>
        <v>131</v>
      </c>
      <c r="T39" s="20" t="s">
        <v>52</v>
      </c>
      <c r="U39" s="44">
        <v>5</v>
      </c>
      <c r="V39" s="42"/>
      <c r="W39" s="42">
        <v>7</v>
      </c>
      <c r="X39" s="42"/>
      <c r="Y39" s="42"/>
      <c r="Z39" s="42"/>
      <c r="AA39" s="42"/>
      <c r="AB39" s="42"/>
      <c r="AC39" s="42"/>
      <c r="AD39" s="43"/>
      <c r="AE39" s="43"/>
      <c r="AF39" s="43"/>
      <c r="AG39" s="43"/>
      <c r="AH39" s="43"/>
      <c r="AI39" s="43">
        <v>150</v>
      </c>
      <c r="AJ39" s="43">
        <f t="shared" si="2"/>
        <v>7</v>
      </c>
      <c r="AK39" s="43">
        <f t="shared" si="3"/>
        <v>157</v>
      </c>
      <c r="AL39" s="20" t="s">
        <v>52</v>
      </c>
      <c r="AM39" s="44">
        <v>6</v>
      </c>
      <c r="AN39" s="45">
        <f t="shared" si="4"/>
        <v>288</v>
      </c>
      <c r="AO39" s="45">
        <f t="shared" si="5"/>
        <v>11</v>
      </c>
    </row>
    <row r="40" spans="1:41" s="1" customFormat="1" ht="15" customHeight="1">
      <c r="A40" s="53" t="s">
        <v>59</v>
      </c>
      <c r="B40" s="53"/>
      <c r="C40" s="53"/>
      <c r="D40" s="36">
        <f aca="true" t="shared" si="6" ref="D40:S40">SUM(D18:D39)</f>
        <v>205</v>
      </c>
      <c r="E40" s="36">
        <f t="shared" si="6"/>
        <v>201</v>
      </c>
      <c r="F40" s="36">
        <f t="shared" si="6"/>
        <v>0</v>
      </c>
      <c r="G40" s="36">
        <f t="shared" si="6"/>
        <v>0</v>
      </c>
      <c r="H40" s="36">
        <f t="shared" si="6"/>
        <v>0</v>
      </c>
      <c r="I40" s="36">
        <f t="shared" si="6"/>
        <v>0</v>
      </c>
      <c r="J40" s="36">
        <f t="shared" si="6"/>
        <v>0</v>
      </c>
      <c r="K40" s="36">
        <f t="shared" si="6"/>
        <v>0</v>
      </c>
      <c r="L40" s="36">
        <f t="shared" si="6"/>
        <v>0</v>
      </c>
      <c r="M40" s="36">
        <f t="shared" si="6"/>
        <v>0</v>
      </c>
      <c r="N40" s="36">
        <f t="shared" si="6"/>
        <v>0</v>
      </c>
      <c r="O40" s="36">
        <f t="shared" si="6"/>
        <v>0</v>
      </c>
      <c r="P40" s="36">
        <f t="shared" si="6"/>
        <v>0</v>
      </c>
      <c r="Q40" s="36">
        <f t="shared" si="6"/>
        <v>435</v>
      </c>
      <c r="R40" s="36">
        <f t="shared" si="6"/>
        <v>406</v>
      </c>
      <c r="S40" s="36">
        <f t="shared" si="6"/>
        <v>841</v>
      </c>
      <c r="T40" s="36"/>
      <c r="U40" s="36">
        <f aca="true" t="shared" si="7" ref="U40:AK40">SUM(U18:U39)</f>
        <v>30</v>
      </c>
      <c r="V40" s="36">
        <f t="shared" si="7"/>
        <v>170</v>
      </c>
      <c r="W40" s="36">
        <f t="shared" si="7"/>
        <v>172</v>
      </c>
      <c r="X40" s="36">
        <f t="shared" si="7"/>
        <v>0</v>
      </c>
      <c r="Y40" s="36">
        <f t="shared" si="7"/>
        <v>0</v>
      </c>
      <c r="Z40" s="36">
        <f t="shared" si="7"/>
        <v>0</v>
      </c>
      <c r="AA40" s="36">
        <f t="shared" si="7"/>
        <v>0</v>
      </c>
      <c r="AB40" s="36">
        <f t="shared" si="7"/>
        <v>0</v>
      </c>
      <c r="AC40" s="36">
        <f t="shared" si="7"/>
        <v>0</v>
      </c>
      <c r="AD40" s="36">
        <f t="shared" si="7"/>
        <v>0</v>
      </c>
      <c r="AE40" s="36">
        <f t="shared" si="7"/>
        <v>0</v>
      </c>
      <c r="AF40" s="36">
        <f t="shared" si="7"/>
        <v>0</v>
      </c>
      <c r="AG40" s="36">
        <f t="shared" si="7"/>
        <v>0</v>
      </c>
      <c r="AH40" s="36">
        <f t="shared" si="7"/>
        <v>0</v>
      </c>
      <c r="AI40" s="36">
        <f t="shared" si="7"/>
        <v>440</v>
      </c>
      <c r="AJ40" s="36">
        <f t="shared" si="7"/>
        <v>342</v>
      </c>
      <c r="AK40" s="36">
        <f t="shared" si="7"/>
        <v>782</v>
      </c>
      <c r="AL40" s="36"/>
      <c r="AM40" s="36">
        <f>SUM(AM18:AM39)</f>
        <v>30</v>
      </c>
      <c r="AN40" s="37">
        <f>SUM(S40,AK40)</f>
        <v>1623</v>
      </c>
      <c r="AO40" s="37">
        <f>SUM(U40,AM40)</f>
        <v>60</v>
      </c>
    </row>
    <row r="41" s="1" customFormat="1" ht="12.75">
      <c r="C41" s="38" t="s">
        <v>60</v>
      </c>
    </row>
    <row r="42" s="1" customFormat="1" ht="12.75">
      <c r="C42" s="38" t="s">
        <v>61</v>
      </c>
    </row>
    <row r="43" s="1" customFormat="1" ht="12.75"/>
    <row r="44" s="1" customFormat="1" ht="12.75"/>
    <row r="45" s="1" customFormat="1" ht="12.75"/>
    <row r="46" spans="32:38" s="1" customFormat="1" ht="12.75">
      <c r="AF46" s="54"/>
      <c r="AG46" s="54"/>
      <c r="AH46" s="54"/>
      <c r="AI46" s="54"/>
      <c r="AJ46" s="54"/>
      <c r="AK46" s="54"/>
      <c r="AL46" s="54"/>
    </row>
    <row r="47" spans="3:38" s="1" customFormat="1" ht="12.75">
      <c r="C47" s="39"/>
      <c r="M47" s="40"/>
      <c r="O47" s="54"/>
      <c r="P47" s="54"/>
      <c r="Q47" s="54"/>
      <c r="R47" s="54"/>
      <c r="S47" s="54"/>
      <c r="T47" s="54"/>
      <c r="U47" s="54"/>
      <c r="AF47" s="54"/>
      <c r="AG47" s="54"/>
      <c r="AH47" s="54"/>
      <c r="AI47" s="54"/>
      <c r="AJ47" s="54"/>
      <c r="AK47" s="54"/>
      <c r="AL47" s="54"/>
    </row>
    <row r="48" s="1" customFormat="1" ht="12.75"/>
  </sheetData>
  <sheetProtection password="E00D" sheet="1" selectLockedCells="1" selectUnlockedCells="1"/>
  <mergeCells count="11">
    <mergeCell ref="A6:AO6"/>
    <mergeCell ref="A16:A17"/>
    <mergeCell ref="C16:C17"/>
    <mergeCell ref="D16:U16"/>
    <mergeCell ref="V16:AM16"/>
    <mergeCell ref="AN16:AN17"/>
    <mergeCell ref="AO16:AO17"/>
    <mergeCell ref="A40:C40"/>
    <mergeCell ref="AF46:AL46"/>
    <mergeCell ref="O47:U47"/>
    <mergeCell ref="AF47:AL47"/>
  </mergeCells>
  <dataValidations count="1">
    <dataValidation type="list" allowBlank="1" showErrorMessage="1" sqref="B18:B39">
      <formula1>RodzajeZajec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45" r:id="rId2"/>
  <headerFooter alignWithMargins="0">
    <oddHeader>&amp;Rzałącznik nr 10
do Uchwały SenatuUniwersytetu Medycznego     
 we Wrocławiu nr    
z dnia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Magda Krystyniak</cp:lastModifiedBy>
  <cp:lastPrinted>2019-04-12T09:47:27Z</cp:lastPrinted>
  <dcterms:created xsi:type="dcterms:W3CDTF">2017-03-14T08:48:07Z</dcterms:created>
  <dcterms:modified xsi:type="dcterms:W3CDTF">2019-05-07T13:44:51Z</dcterms:modified>
  <cp:category/>
  <cp:version/>
  <cp:contentType/>
  <cp:contentStatus/>
</cp:coreProperties>
</file>