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ok 1" sheetId="1" r:id="rId1"/>
    <sheet name="Rok 2 A" sheetId="2" r:id="rId2"/>
    <sheet name="Rok 2 B" sheetId="3" r:id="rId3"/>
  </sheets>
  <definedNames>
    <definedName name="_xlnm.Print_Area" localSheetId="1">'Rok 2 A'!$A$1:$AO$45</definedName>
    <definedName name="_xlnm.Print_Area" localSheetId="2">'Rok 2 B'!$A$1:$AO$45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<sst xmlns="http://schemas.openxmlformats.org/spreadsheetml/2006/main" count="359" uniqueCount="117">
  <si>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</si>
  <si>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</si>
  <si>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</si>
  <si>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</si>
  <si>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</si>
  <si>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</si>
  <si>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</si>
  <si>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</si>
  <si>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</si>
  <si>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</si>
  <si>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</si>
  <si>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</si>
  <si>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</si>
  <si>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</si>
  <si>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</si>
  <si>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</si>
  <si>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</si>
  <si>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</si>
  <si>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</si>
  <si>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</si>
  <si>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</si>
  <si>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</si>
  <si>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</si>
  <si>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</si>
  <si>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</si>
  <si>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</si>
  <si>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</si>
  <si>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Nauk o Zdrowiu</t>
  </si>
  <si>
    <t>Nowoczesne techniki diagnostyczne</t>
  </si>
  <si>
    <t>Diagnostyka ultrasonograficzna w położnictwie i ginekologii</t>
  </si>
  <si>
    <t>Opieka specjalistyczna w ginekologii</t>
  </si>
  <si>
    <t>Dydaktyka medyczna</t>
  </si>
  <si>
    <t>Rodzaj zajęć*</t>
  </si>
  <si>
    <r>
      <t>*</t>
    </r>
    <r>
      <rPr>
        <b/>
        <sz val="10"/>
        <rFont val="Arial"/>
        <family val="2"/>
      </rPr>
      <t>OS</t>
    </r>
    <r>
      <rPr>
        <sz val="10"/>
        <rFont val="Arial"/>
        <family val="2"/>
      </rPr>
      <t xml:space="preserve"> - Naukiw zakresie opieki specjalistycznej</t>
    </r>
  </si>
  <si>
    <r>
      <t>*</t>
    </r>
    <r>
      <rPr>
        <b/>
        <sz val="10"/>
        <rFont val="Arial"/>
        <family val="2"/>
      </rPr>
      <t>NS</t>
    </r>
    <r>
      <rPr>
        <sz val="10"/>
        <rFont val="Arial"/>
        <family val="2"/>
      </rPr>
      <t xml:space="preserve"> - Wybrane zagadnienie z nauk społecznych</t>
    </r>
  </si>
  <si>
    <t>Badania naukowe w położnictwie</t>
  </si>
  <si>
    <t>Filozofia i teoria opieki położniczej</t>
  </si>
  <si>
    <t>Patologia i rehabilitacja mowy</t>
  </si>
  <si>
    <t>E</t>
  </si>
  <si>
    <t>Z</t>
  </si>
  <si>
    <t>*OS - Naukiw zakresie opieki specjalistycznej</t>
  </si>
  <si>
    <t>*NS - Wybrane zagadnienie z nauk społecznych</t>
  </si>
  <si>
    <t>Opieka specjalistyczna w neonatologii</t>
  </si>
  <si>
    <t>Opieka środowiskowa nad kobieta i jej rodziną</t>
  </si>
  <si>
    <t>Intensywny nadzór położniczy</t>
  </si>
  <si>
    <t>Medycyna prewencyjna w neonatologii</t>
  </si>
  <si>
    <t>Farmakologia kliniczna</t>
  </si>
  <si>
    <t xml:space="preserve">Ustawodawstwo zawodowe położnej wymogi europejskie- </t>
  </si>
  <si>
    <t>Podstawy psychoterapii</t>
  </si>
  <si>
    <t>Uczelnia ma obowiązek zapewnic studentom, min. 30 h w roku akademickim, bezpłatny dostęp do obiektów sportowych  - zajęcia nieobowiązkowe</t>
  </si>
  <si>
    <t>Opieka specjalistyczna w połóżnictwie 1</t>
  </si>
  <si>
    <t>Opieka specjalistyczna w połóżnictwie 2</t>
  </si>
  <si>
    <t>Język angielski 1</t>
  </si>
  <si>
    <t>Język angielski 2</t>
  </si>
  <si>
    <t>4a</t>
  </si>
  <si>
    <t>4b</t>
  </si>
  <si>
    <t>Język angielski 3</t>
  </si>
  <si>
    <t>Podstawy statystyki 2</t>
  </si>
  <si>
    <t>Podstawy ststystyki 1</t>
  </si>
  <si>
    <t xml:space="preserve">Zarządzanie w położnictwie </t>
  </si>
  <si>
    <t>8b</t>
  </si>
  <si>
    <t>Egzamin magisterski/seminarium magisterskie z promotorem 2</t>
  </si>
  <si>
    <t>Egzamin magisterski/seminarium magisterskie z promotorem 4</t>
  </si>
  <si>
    <t>Egzamin maisterski/Przygotowanie do egzaminu magisterskiego teoretycznego i praktycznego</t>
  </si>
  <si>
    <t>*ZO - Zajęcia obowiązkowe</t>
  </si>
  <si>
    <t>OS/ZO</t>
  </si>
  <si>
    <t>NS/ZO</t>
  </si>
  <si>
    <r>
      <t xml:space="preserve">             </t>
    </r>
    <r>
      <rPr>
        <sz val="8"/>
        <rFont val="Arial"/>
        <family val="2"/>
      </rPr>
      <t>ZAJĘCIA NIEOBOWIĄZKOWE</t>
    </r>
  </si>
  <si>
    <r>
      <t xml:space="preserve">             </t>
    </r>
    <r>
      <rPr>
        <sz val="8"/>
        <rFont val="Arial"/>
        <family val="2"/>
      </rPr>
      <t xml:space="preserve"> ZAJĘCIA NIEOBOWIĄZKOWE</t>
    </r>
  </si>
  <si>
    <t>ZO</t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</si>
  <si>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ZOW - zajęcia ograniczonego wyboru</t>
    </r>
  </si>
  <si>
    <r>
      <t xml:space="preserve">Opieka paliatywna w perinatologii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</si>
  <si>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Zakażenia szpitalne i leczenie ran</t>
  </si>
  <si>
    <t xml:space="preserve"> </t>
  </si>
  <si>
    <t xml:space="preserve">Historia medycyny                     </t>
  </si>
  <si>
    <t>ZWW</t>
  </si>
  <si>
    <t>*ZOW - Zajęcia ograniczonego wyboru     *ZWW- Zajęcia wolnego wybyboru</t>
  </si>
  <si>
    <t>9a</t>
  </si>
  <si>
    <t>9b</t>
  </si>
  <si>
    <t>10b</t>
  </si>
  <si>
    <t>Medycyna sądowa lub Procedury sądowo-lekarskie w aspekcie zgoniu pacjenta</t>
  </si>
  <si>
    <t>ZOW</t>
  </si>
  <si>
    <t xml:space="preserve">ZOW  </t>
  </si>
  <si>
    <t xml:space="preserve">ZOW </t>
  </si>
  <si>
    <t>Problemy w laktacji i poradnistwo laktacyjne</t>
  </si>
  <si>
    <t>Zajęcia fakultatywne 1</t>
  </si>
  <si>
    <t>Zajęcia fakultatywne 2</t>
  </si>
  <si>
    <t>Praca własna studenta</t>
  </si>
  <si>
    <t>Samokształćenie</t>
  </si>
  <si>
    <t>Samokształcenie</t>
  </si>
  <si>
    <t>Przedmioty ograniczonego wyboru</t>
  </si>
  <si>
    <t>Seksuologia i edukacja seksualna</t>
  </si>
  <si>
    <t>Endokrynologia ginekologiczna lub Choroby układu endokrynologicznego w cyklu życia kobiety</t>
  </si>
  <si>
    <t>Kliniczne i społeczne aspekty rozrodczości człowieka  lub Medycyna rozrodu w ujęciu psycho-społecznym</t>
  </si>
  <si>
    <t>Medycyna prewencyjna w położnictwie i ginekologii 1 lub Profilaktyka i edukacja zdrowotna w położnictwie i ginekologii 1</t>
  </si>
  <si>
    <t>Medycyna prewencyjna w położnictwie i ginekologii 2 lub Profilaktyka i edukacja zdrowotna w połoznictwie i ginekologii 2</t>
  </si>
  <si>
    <t>Onkologia ginekologiczna lub Schorzenia onkologiczne układu moczowo-płciowego kobiety</t>
  </si>
  <si>
    <t>Diagnostyka prenatalna i terapia wewnątrzmaciczna płodu lub Chirurgia płodu i diagnostyka okresu prenatalnego</t>
  </si>
  <si>
    <t>Profilaktyka chorób w neonatologii</t>
  </si>
  <si>
    <t>Elementy logopedii i neurologopedii</t>
  </si>
  <si>
    <t>Prewencja i terapia problemów laktacyjnych</t>
  </si>
  <si>
    <t>Pielęgniarstwo epidemiologiczne i leczenie ran</t>
  </si>
  <si>
    <r>
      <t xml:space="preserve">Opieka hospicyjna nad płodem i noworodkiem 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</si>
  <si>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Modół wolnego i ograniczonego wyboru A</t>
  </si>
  <si>
    <t>Modół wolnego i ograniczonego wyboru B</t>
  </si>
  <si>
    <t xml:space="preserve">PROGRAM STUDIÓW na rok akademicki  2019/2020   </t>
  </si>
  <si>
    <t>Rok studiów 2</t>
  </si>
  <si>
    <t>Kierunek: POŁOŻNICTWO II st</t>
  </si>
  <si>
    <t>Rok studiów: 1</t>
  </si>
  <si>
    <t>Forma studiów: STACJONARNE / NIESTACJONARNE</t>
  </si>
  <si>
    <t>Forma studiów  STACJONARNE / NIESTACJONARNE</t>
  </si>
  <si>
    <t>PROGRAM STUDIÓW na rok akademicki 2020/2021</t>
  </si>
  <si>
    <t xml:space="preserve">Rok studiów: 2 </t>
  </si>
  <si>
    <t>Forma studiów:  STACJONARNE / NIESTACJONARNE</t>
  </si>
  <si>
    <t xml:space="preserve">PROGRAM STUDIÓW na rok akademicki 2020/2021  </t>
  </si>
  <si>
    <t>TOK A</t>
  </si>
  <si>
    <t>TOK 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</si>
</sst>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64" fontId="0" fillId="34" borderId="15" xfId="0" applyNumberFormat="1" applyFont="1" applyFill="1" applyBorder="1" applyAlignment="1">
      <alignment horizontal="center" vertical="center"/>
    </xf>
    <xf numFmtId="164" fontId="0" fillId="34" borderId="16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164" fontId="2" fillId="35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2" fillId="33" borderId="12" xfId="0" applyNumberFormat="1" applyFont="1" applyFill="1" applyBorder="1" applyAlignment="1">
      <alignment horizontal="center" vertical="center"/>
    </xf>
    <xf numFmtId="164" fontId="0" fillId="34" borderId="18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2" fillId="36" borderId="12" xfId="0" applyNumberFormat="1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horizontal="center" vertical="center"/>
    </xf>
    <xf numFmtId="164" fontId="0" fillId="34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wrapText="1"/>
    </xf>
    <xf numFmtId="164" fontId="0" fillId="37" borderId="15" xfId="0" applyNumberFormat="1" applyFont="1" applyFill="1" applyBorder="1" applyAlignment="1">
      <alignment horizontal="center" vertical="center"/>
    </xf>
    <xf numFmtId="164" fontId="0" fillId="37" borderId="16" xfId="0" applyNumberFormat="1" applyFont="1" applyFill="1" applyBorder="1" applyAlignment="1">
      <alignment horizontal="center" vertical="center"/>
    </xf>
    <xf numFmtId="164" fontId="0" fillId="37" borderId="17" xfId="0" applyNumberFormat="1" applyFont="1" applyFill="1" applyBorder="1" applyAlignment="1">
      <alignment horizontal="center" vertical="center"/>
    </xf>
    <xf numFmtId="164" fontId="0" fillId="37" borderId="18" xfId="0" applyNumberFormat="1" applyFont="1" applyFill="1" applyBorder="1" applyAlignment="1">
      <alignment horizontal="center" vertical="center"/>
    </xf>
    <xf numFmtId="164" fontId="0" fillId="37" borderId="22" xfId="0" applyNumberFormat="1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164" fontId="0" fillId="37" borderId="1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right" textRotation="90"/>
    </xf>
    <xf numFmtId="0" fontId="0" fillId="0" borderId="28" xfId="0" applyFont="1" applyBorder="1" applyAlignment="1">
      <alignment horizontal="right" textRotation="90"/>
    </xf>
    <xf numFmtId="0" fontId="0" fillId="0" borderId="29" xfId="0" applyFont="1" applyBorder="1" applyAlignment="1">
      <alignment horizontal="right" textRotation="90"/>
    </xf>
    <xf numFmtId="0" fontId="0" fillId="0" borderId="30" xfId="0" applyFont="1" applyBorder="1" applyAlignment="1">
      <alignment horizontal="right" textRotation="90"/>
    </xf>
    <xf numFmtId="0" fontId="0" fillId="0" borderId="31" xfId="0" applyFont="1" applyBorder="1" applyAlignment="1">
      <alignment horizontal="right" textRotation="90"/>
    </xf>
    <xf numFmtId="0" fontId="0" fillId="0" borderId="32" xfId="0" applyFont="1" applyBorder="1" applyAlignment="1">
      <alignment horizontal="right" textRotation="90"/>
    </xf>
    <xf numFmtId="0" fontId="0" fillId="5" borderId="19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wrapText="1"/>
    </xf>
    <xf numFmtId="164" fontId="0" fillId="5" borderId="15" xfId="0" applyNumberFormat="1" applyFont="1" applyFill="1" applyBorder="1" applyAlignment="1">
      <alignment horizontal="center" vertical="center"/>
    </xf>
    <xf numFmtId="164" fontId="0" fillId="5" borderId="16" xfId="0" applyNumberFormat="1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horizontal="center" vertical="center"/>
    </xf>
    <xf numFmtId="164" fontId="0" fillId="5" borderId="18" xfId="0" applyNumberFormat="1" applyFont="1" applyFill="1" applyBorder="1" applyAlignment="1">
      <alignment horizontal="center" vertical="center"/>
    </xf>
    <xf numFmtId="164" fontId="0" fillId="5" borderId="2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wrapText="1"/>
    </xf>
    <xf numFmtId="164" fontId="0" fillId="33" borderId="15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center" vertical="center"/>
    </xf>
    <xf numFmtId="164" fontId="0" fillId="33" borderId="22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164" fontId="0" fillId="33" borderId="15" xfId="0" applyNumberFormat="1" applyFont="1" applyFill="1" applyBorder="1" applyAlignment="1">
      <alignment horizontal="center" vertical="center" wrapText="1"/>
    </xf>
    <xf numFmtId="164" fontId="0" fillId="33" borderId="16" xfId="0" applyNumberFormat="1" applyFont="1" applyFill="1" applyBorder="1" applyAlignment="1">
      <alignment horizontal="center" vertical="center" wrapText="1"/>
    </xf>
    <xf numFmtId="164" fontId="0" fillId="33" borderId="17" xfId="0" applyNumberFormat="1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 wrapText="1"/>
    </xf>
    <xf numFmtId="164" fontId="0" fillId="33" borderId="22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164" fontId="8" fillId="2" borderId="33" xfId="52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wrapText="1"/>
    </xf>
    <xf numFmtId="164" fontId="0" fillId="3" borderId="15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164" fontId="0" fillId="3" borderId="22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16" xfId="51" applyFont="1" applyBorder="1">
      <alignment/>
      <protection/>
    </xf>
    <xf numFmtId="0" fontId="0" fillId="0" borderId="19" xfId="51" applyFont="1" applyBorder="1">
      <alignment/>
      <protection/>
    </xf>
    <xf numFmtId="0" fontId="0" fillId="0" borderId="18" xfId="51" applyFont="1" applyBorder="1">
      <alignment/>
      <protection/>
    </xf>
    <xf numFmtId="164" fontId="2" fillId="35" borderId="12" xfId="51" applyNumberFormat="1" applyFont="1" applyFill="1" applyBorder="1" applyAlignment="1">
      <alignment horizontal="center" vertical="center"/>
      <protection/>
    </xf>
    <xf numFmtId="164" fontId="2" fillId="0" borderId="12" xfId="51" applyNumberFormat="1" applyFont="1" applyBorder="1" applyAlignment="1">
      <alignment horizontal="center" vertical="center"/>
      <protection/>
    </xf>
    <xf numFmtId="164" fontId="0" fillId="0" borderId="12" xfId="51" applyNumberFormat="1" applyFont="1" applyBorder="1" applyAlignment="1">
      <alignment horizontal="center" vertical="center"/>
      <protection/>
    </xf>
    <xf numFmtId="164" fontId="2" fillId="35" borderId="21" xfId="51" applyNumberFormat="1" applyFont="1" applyFill="1" applyBorder="1" applyAlignment="1">
      <alignment horizontal="center" vertical="center"/>
      <protection/>
    </xf>
    <xf numFmtId="164" fontId="2" fillId="36" borderId="12" xfId="51" applyNumberFormat="1" applyFont="1" applyFill="1" applyBorder="1" applyAlignment="1">
      <alignment horizontal="center" vertical="center"/>
      <protection/>
    </xf>
    <xf numFmtId="164" fontId="0" fillId="0" borderId="20" xfId="51" applyNumberFormat="1" applyFont="1" applyBorder="1" applyAlignment="1">
      <alignment horizontal="center" vertical="center"/>
      <protection/>
    </xf>
    <xf numFmtId="164" fontId="2" fillId="2" borderId="32" xfId="51" applyNumberFormat="1" applyFont="1" applyFill="1" applyBorder="1" applyAlignment="1">
      <alignment horizontal="center" vertical="center"/>
      <protection/>
    </xf>
    <xf numFmtId="164" fontId="0" fillId="33" borderId="14" xfId="51" applyNumberFormat="1" applyFont="1" applyFill="1" applyBorder="1" applyAlignment="1">
      <alignment horizontal="center" vertical="center"/>
      <protection/>
    </xf>
    <xf numFmtId="0" fontId="0" fillId="33" borderId="17" xfId="51" applyFont="1" applyFill="1" applyBorder="1" applyAlignment="1">
      <alignment horizontal="center" vertical="center"/>
      <protection/>
    </xf>
    <xf numFmtId="164" fontId="0" fillId="33" borderId="16" xfId="51" applyNumberFormat="1" applyFont="1" applyFill="1" applyBorder="1" applyAlignment="1">
      <alignment horizontal="center" vertical="center"/>
      <protection/>
    </xf>
    <xf numFmtId="164" fontId="0" fillId="33" borderId="22" xfId="51" applyNumberFormat="1" applyFont="1" applyFill="1" applyBorder="1" applyAlignment="1">
      <alignment horizontal="center" vertical="center"/>
      <protection/>
    </xf>
    <xf numFmtId="164" fontId="0" fillId="33" borderId="18" xfId="51" applyNumberFormat="1" applyFont="1" applyFill="1" applyBorder="1" applyAlignment="1">
      <alignment horizontal="center" vertical="center"/>
      <protection/>
    </xf>
    <xf numFmtId="164" fontId="0" fillId="33" borderId="17" xfId="51" applyNumberFormat="1" applyFont="1" applyFill="1" applyBorder="1" applyAlignment="1">
      <alignment horizontal="center" vertical="center"/>
      <protection/>
    </xf>
    <xf numFmtId="164" fontId="0" fillId="33" borderId="15" xfId="51" applyNumberFormat="1" applyFont="1" applyFill="1" applyBorder="1" applyAlignment="1">
      <alignment horizontal="center" vertical="center"/>
      <protection/>
    </xf>
    <xf numFmtId="0" fontId="0" fillId="33" borderId="18" xfId="51" applyFont="1" applyFill="1" applyBorder="1" applyAlignment="1">
      <alignment vertical="center" wrapText="1"/>
      <protection/>
    </xf>
    <xf numFmtId="0" fontId="2" fillId="33" borderId="19" xfId="51" applyFont="1" applyFill="1" applyBorder="1" applyAlignment="1">
      <alignment horizontal="center" vertical="center"/>
      <protection/>
    </xf>
    <xf numFmtId="0" fontId="2" fillId="33" borderId="17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0" fillId="33" borderId="18" xfId="51" applyFont="1" applyFill="1" applyBorder="1" applyAlignment="1">
      <alignment wrapText="1"/>
      <protection/>
    </xf>
    <xf numFmtId="164" fontId="2" fillId="2" borderId="14" xfId="51" applyNumberFormat="1" applyFont="1" applyFill="1" applyBorder="1" applyAlignment="1">
      <alignment horizontal="center" vertical="center"/>
      <protection/>
    </xf>
    <xf numFmtId="164" fontId="0" fillId="7" borderId="14" xfId="51" applyNumberFormat="1" applyFont="1" applyFill="1" applyBorder="1" applyAlignment="1">
      <alignment horizontal="center" vertical="center"/>
      <protection/>
    </xf>
    <xf numFmtId="0" fontId="0" fillId="7" borderId="17" xfId="51" applyFont="1" applyFill="1" applyBorder="1" applyAlignment="1">
      <alignment horizontal="center" vertical="center"/>
      <protection/>
    </xf>
    <xf numFmtId="164" fontId="0" fillId="7" borderId="16" xfId="51" applyNumberFormat="1" applyFont="1" applyFill="1" applyBorder="1" applyAlignment="1">
      <alignment horizontal="center" vertical="center"/>
      <protection/>
    </xf>
    <xf numFmtId="164" fontId="0" fillId="7" borderId="17" xfId="51" applyNumberFormat="1" applyFont="1" applyFill="1" applyBorder="1" applyAlignment="1">
      <alignment horizontal="center" vertical="center"/>
      <protection/>
    </xf>
    <xf numFmtId="164" fontId="0" fillId="7" borderId="22" xfId="51" applyNumberFormat="1" applyFont="1" applyFill="1" applyBorder="1" applyAlignment="1">
      <alignment horizontal="center" vertical="center"/>
      <protection/>
    </xf>
    <xf numFmtId="164" fontId="0" fillId="7" borderId="18" xfId="51" applyNumberFormat="1" applyFont="1" applyFill="1" applyBorder="1" applyAlignment="1">
      <alignment horizontal="center" vertical="center"/>
      <protection/>
    </xf>
    <xf numFmtId="164" fontId="0" fillId="7" borderId="15" xfId="51" applyNumberFormat="1" applyFont="1" applyFill="1" applyBorder="1" applyAlignment="1">
      <alignment horizontal="center" vertical="center"/>
      <protection/>
    </xf>
    <xf numFmtId="0" fontId="0" fillId="7" borderId="18" xfId="51" applyFont="1" applyFill="1" applyBorder="1" applyAlignment="1">
      <alignment wrapText="1"/>
      <protection/>
    </xf>
    <xf numFmtId="0" fontId="2" fillId="7" borderId="19" xfId="51" applyFont="1" applyFill="1" applyBorder="1" applyAlignment="1">
      <alignment horizontal="center" vertical="center"/>
      <protection/>
    </xf>
    <xf numFmtId="0" fontId="2" fillId="7" borderId="35" xfId="51" applyFont="1" applyFill="1" applyBorder="1" applyAlignment="1">
      <alignment horizontal="center" vertical="center"/>
      <protection/>
    </xf>
    <xf numFmtId="164" fontId="0" fillId="5" borderId="14" xfId="51" applyNumberFormat="1" applyFont="1" applyFill="1" applyBorder="1" applyAlignment="1">
      <alignment horizontal="center" vertical="center"/>
      <protection/>
    </xf>
    <xf numFmtId="0" fontId="0" fillId="5" borderId="17" xfId="51" applyFont="1" applyFill="1" applyBorder="1" applyAlignment="1">
      <alignment horizontal="center" vertical="center"/>
      <protection/>
    </xf>
    <xf numFmtId="164" fontId="0" fillId="5" borderId="18" xfId="51" applyNumberFormat="1" applyFont="1" applyFill="1" applyBorder="1" applyAlignment="1">
      <alignment horizontal="center" vertical="center"/>
      <protection/>
    </xf>
    <xf numFmtId="164" fontId="0" fillId="5" borderId="17" xfId="51" applyNumberFormat="1" applyFont="1" applyFill="1" applyBorder="1" applyAlignment="1">
      <alignment horizontal="center" vertical="center"/>
      <protection/>
    </xf>
    <xf numFmtId="164" fontId="0" fillId="5" borderId="16" xfId="51" applyNumberFormat="1" applyFont="1" applyFill="1" applyBorder="1" applyAlignment="1">
      <alignment horizontal="center" vertical="center"/>
      <protection/>
    </xf>
    <xf numFmtId="164" fontId="0" fillId="5" borderId="22" xfId="51" applyNumberFormat="1" applyFont="1" applyFill="1" applyBorder="1" applyAlignment="1">
      <alignment horizontal="center" vertical="center"/>
      <protection/>
    </xf>
    <xf numFmtId="164" fontId="0" fillId="5" borderId="15" xfId="51" applyNumberFormat="1" applyFont="1" applyFill="1" applyBorder="1" applyAlignment="1">
      <alignment horizontal="center" vertical="center"/>
      <protection/>
    </xf>
    <xf numFmtId="0" fontId="0" fillId="5" borderId="18" xfId="51" applyFont="1" applyFill="1" applyBorder="1" applyAlignment="1">
      <alignment wrapText="1"/>
      <protection/>
    </xf>
    <xf numFmtId="0" fontId="0" fillId="5" borderId="19" xfId="51" applyFont="1" applyFill="1" applyBorder="1" applyAlignment="1">
      <alignment horizontal="center" vertical="center"/>
      <protection/>
    </xf>
    <xf numFmtId="0" fontId="2" fillId="5" borderId="17" xfId="51" applyFont="1" applyFill="1" applyBorder="1" applyAlignment="1">
      <alignment horizontal="center" vertical="center"/>
      <protection/>
    </xf>
    <xf numFmtId="164" fontId="0" fillId="37" borderId="14" xfId="51" applyNumberFormat="1" applyFont="1" applyFill="1" applyBorder="1" applyAlignment="1">
      <alignment horizontal="center" vertical="center"/>
      <protection/>
    </xf>
    <xf numFmtId="0" fontId="0" fillId="37" borderId="17" xfId="51" applyFont="1" applyFill="1" applyBorder="1" applyAlignment="1">
      <alignment horizontal="center" vertical="center"/>
      <protection/>
    </xf>
    <xf numFmtId="164" fontId="0" fillId="37" borderId="18" xfId="51" applyNumberFormat="1" applyFont="1" applyFill="1" applyBorder="1" applyAlignment="1">
      <alignment horizontal="center" vertical="center"/>
      <protection/>
    </xf>
    <xf numFmtId="164" fontId="0" fillId="37" borderId="17" xfId="51" applyNumberFormat="1" applyFont="1" applyFill="1" applyBorder="1" applyAlignment="1">
      <alignment horizontal="center" vertical="center"/>
      <protection/>
    </xf>
    <xf numFmtId="164" fontId="0" fillId="37" borderId="16" xfId="51" applyNumberFormat="1" applyFont="1" applyFill="1" applyBorder="1" applyAlignment="1">
      <alignment horizontal="center" vertical="center"/>
      <protection/>
    </xf>
    <xf numFmtId="164" fontId="0" fillId="37" borderId="15" xfId="51" applyNumberFormat="1" applyFont="1" applyFill="1" applyBorder="1" applyAlignment="1">
      <alignment horizontal="center" vertical="center"/>
      <protection/>
    </xf>
    <xf numFmtId="0" fontId="0" fillId="37" borderId="18" xfId="51" applyFont="1" applyFill="1" applyBorder="1" applyAlignment="1">
      <alignment wrapText="1"/>
      <protection/>
    </xf>
    <xf numFmtId="0" fontId="2" fillId="37" borderId="19" xfId="51" applyFont="1" applyFill="1" applyBorder="1" applyAlignment="1">
      <alignment horizontal="center" vertical="center"/>
      <protection/>
    </xf>
    <xf numFmtId="0" fontId="2" fillId="37" borderId="17" xfId="51" applyFont="1" applyFill="1" applyBorder="1" applyAlignment="1">
      <alignment horizontal="center" vertical="center"/>
      <protection/>
    </xf>
    <xf numFmtId="164" fontId="0" fillId="34" borderId="14" xfId="51" applyNumberFormat="1" applyFont="1" applyFill="1" applyBorder="1" applyAlignment="1">
      <alignment horizontal="center" vertical="center"/>
      <protection/>
    </xf>
    <xf numFmtId="0" fontId="0" fillId="34" borderId="17" xfId="51" applyFont="1" applyFill="1" applyBorder="1" applyAlignment="1">
      <alignment horizontal="center" vertical="center"/>
      <protection/>
    </xf>
    <xf numFmtId="164" fontId="0" fillId="34" borderId="18" xfId="51" applyNumberFormat="1" applyFont="1" applyFill="1" applyBorder="1" applyAlignment="1">
      <alignment horizontal="center" vertical="center"/>
      <protection/>
    </xf>
    <xf numFmtId="164" fontId="0" fillId="34" borderId="17" xfId="51" applyNumberFormat="1" applyFont="1" applyFill="1" applyBorder="1" applyAlignment="1">
      <alignment horizontal="center" vertical="center"/>
      <protection/>
    </xf>
    <xf numFmtId="164" fontId="0" fillId="34" borderId="16" xfId="51" applyNumberFormat="1" applyFont="1" applyFill="1" applyBorder="1" applyAlignment="1">
      <alignment horizontal="center" vertical="center"/>
      <protection/>
    </xf>
    <xf numFmtId="164" fontId="0" fillId="34" borderId="22" xfId="51" applyNumberFormat="1" applyFont="1" applyFill="1" applyBorder="1" applyAlignment="1">
      <alignment horizontal="center" vertical="center"/>
      <protection/>
    </xf>
    <xf numFmtId="164" fontId="0" fillId="34" borderId="15" xfId="51" applyNumberFormat="1" applyFont="1" applyFill="1" applyBorder="1" applyAlignment="1">
      <alignment horizontal="center" vertical="center"/>
      <protection/>
    </xf>
    <xf numFmtId="0" fontId="0" fillId="34" borderId="18" xfId="51" applyFont="1" applyFill="1" applyBorder="1" applyAlignment="1">
      <alignment wrapText="1"/>
      <protection/>
    </xf>
    <xf numFmtId="0" fontId="2" fillId="34" borderId="19" xfId="51" applyFont="1" applyFill="1" applyBorder="1" applyAlignment="1">
      <alignment horizontal="center" vertical="center"/>
      <protection/>
    </xf>
    <xf numFmtId="0" fontId="2" fillId="34" borderId="17" xfId="51" applyFont="1" applyFill="1" applyBorder="1" applyAlignment="1">
      <alignment horizontal="center" vertical="center"/>
      <protection/>
    </xf>
    <xf numFmtId="0" fontId="2" fillId="34" borderId="19" xfId="51" applyFont="1" applyFill="1" applyBorder="1" applyAlignment="1">
      <alignment horizontal="center"/>
      <protection/>
    </xf>
    <xf numFmtId="0" fontId="0" fillId="0" borderId="0" xfId="51" applyFont="1" applyAlignment="1">
      <alignment/>
      <protection/>
    </xf>
    <xf numFmtId="0" fontId="0" fillId="34" borderId="18" xfId="51" applyFont="1" applyFill="1" applyBorder="1" applyAlignment="1">
      <alignment horizontal="left" wrapText="1"/>
      <protection/>
    </xf>
    <xf numFmtId="0" fontId="2" fillId="34" borderId="17" xfId="51" applyFont="1" applyFill="1" applyBorder="1" applyAlignment="1">
      <alignment horizontal="center"/>
      <protection/>
    </xf>
    <xf numFmtId="0" fontId="0" fillId="0" borderId="32" xfId="51" applyFont="1" applyBorder="1" applyAlignment="1">
      <alignment textRotation="90"/>
      <protection/>
    </xf>
    <xf numFmtId="0" fontId="0" fillId="0" borderId="29" xfId="51" applyFont="1" applyBorder="1" applyAlignment="1">
      <alignment textRotation="90"/>
      <protection/>
    </xf>
    <xf numFmtId="0" fontId="0" fillId="0" borderId="28" xfId="51" applyFont="1" applyBorder="1" applyAlignment="1">
      <alignment textRotation="90"/>
      <protection/>
    </xf>
    <xf numFmtId="0" fontId="0" fillId="0" borderId="31" xfId="51" applyFont="1" applyBorder="1" applyAlignment="1">
      <alignment textRotation="90"/>
      <protection/>
    </xf>
    <xf numFmtId="0" fontId="0" fillId="0" borderId="30" xfId="51" applyFont="1" applyBorder="1" applyAlignment="1">
      <alignment textRotation="90"/>
      <protection/>
    </xf>
    <xf numFmtId="0" fontId="2" fillId="0" borderId="31" xfId="51" applyFont="1" applyBorder="1" applyAlignment="1">
      <alignment textRotation="90"/>
      <protection/>
    </xf>
    <xf numFmtId="0" fontId="0" fillId="0" borderId="27" xfId="51" applyFont="1" applyBorder="1" applyAlignment="1">
      <alignment textRotation="90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164" fontId="2" fillId="34" borderId="22" xfId="51" applyNumberFormat="1" applyFont="1" applyFill="1" applyBorder="1" applyAlignment="1">
      <alignment horizontal="center" vertical="center"/>
      <protection/>
    </xf>
    <xf numFmtId="164" fontId="2" fillId="34" borderId="16" xfId="51" applyNumberFormat="1" applyFont="1" applyFill="1" applyBorder="1" applyAlignment="1">
      <alignment horizontal="center" vertical="center"/>
      <protection/>
    </xf>
    <xf numFmtId="164" fontId="2" fillId="37" borderId="22" xfId="51" applyNumberFormat="1" applyFont="1" applyFill="1" applyBorder="1" applyAlignment="1">
      <alignment horizontal="center" vertical="center"/>
      <protection/>
    </xf>
    <xf numFmtId="164" fontId="2" fillId="37" borderId="16" xfId="51" applyNumberFormat="1" applyFont="1" applyFill="1" applyBorder="1" applyAlignment="1">
      <alignment horizontal="center" vertical="center"/>
      <protection/>
    </xf>
    <xf numFmtId="164" fontId="2" fillId="5" borderId="22" xfId="51" applyNumberFormat="1" applyFont="1" applyFill="1" applyBorder="1" applyAlignment="1">
      <alignment horizontal="center" vertical="center"/>
      <protection/>
    </xf>
    <xf numFmtId="164" fontId="2" fillId="5" borderId="16" xfId="51" applyNumberFormat="1" applyFont="1" applyFill="1" applyBorder="1" applyAlignment="1">
      <alignment horizontal="center" vertical="center"/>
      <protection/>
    </xf>
    <xf numFmtId="164" fontId="2" fillId="7" borderId="22" xfId="51" applyNumberFormat="1" applyFont="1" applyFill="1" applyBorder="1" applyAlignment="1">
      <alignment horizontal="center" vertical="center"/>
      <protection/>
    </xf>
    <xf numFmtId="164" fontId="2" fillId="33" borderId="22" xfId="51" applyNumberFormat="1" applyFont="1" applyFill="1" applyBorder="1" applyAlignment="1">
      <alignment horizontal="center" vertical="center"/>
      <protection/>
    </xf>
    <xf numFmtId="164" fontId="2" fillId="33" borderId="16" xfId="51" applyNumberFormat="1" applyFont="1" applyFill="1" applyBorder="1" applyAlignment="1">
      <alignment horizontal="center" vertical="center"/>
      <protection/>
    </xf>
    <xf numFmtId="164" fontId="2" fillId="33" borderId="17" xfId="51" applyNumberFormat="1" applyFont="1" applyFill="1" applyBorder="1" applyAlignment="1">
      <alignment horizontal="center" vertical="center"/>
      <protection/>
    </xf>
    <xf numFmtId="164" fontId="2" fillId="34" borderId="22" xfId="0" applyNumberFormat="1" applyFont="1" applyFill="1" applyBorder="1" applyAlignment="1">
      <alignment horizontal="center" vertical="center"/>
    </xf>
    <xf numFmtId="164" fontId="4" fillId="2" borderId="24" xfId="17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0" fillId="0" borderId="0" xfId="51" applyFont="1" applyAlignment="1">
      <alignment vertical="center"/>
      <protection/>
    </xf>
    <xf numFmtId="0" fontId="8" fillId="0" borderId="0" xfId="51" applyFont="1" applyAlignment="1">
      <alignment horizontal="left" vertical="center"/>
      <protection/>
    </xf>
    <xf numFmtId="0" fontId="44" fillId="0" borderId="0" xfId="51" applyFont="1" applyAlignment="1">
      <alignment horizontal="left" vertical="center"/>
      <protection/>
    </xf>
    <xf numFmtId="0" fontId="44" fillId="0" borderId="0" xfId="0" applyFont="1" applyAlignment="1">
      <alignment/>
    </xf>
    <xf numFmtId="0" fontId="3" fillId="2" borderId="36" xfId="51" applyFont="1" applyFill="1" applyBorder="1" applyAlignment="1">
      <alignment horizontal="left" vertical="center"/>
      <protection/>
    </xf>
    <xf numFmtId="0" fontId="2" fillId="2" borderId="0" xfId="51" applyFont="1" applyFill="1" applyBorder="1" applyAlignment="1">
      <alignment horizontal="left" vertical="center"/>
      <protection/>
    </xf>
    <xf numFmtId="0" fontId="2" fillId="2" borderId="37" xfId="51" applyFont="1" applyFill="1" applyBorder="1" applyAlignment="1">
      <alignment horizontal="left" vertical="center"/>
      <protection/>
    </xf>
    <xf numFmtId="0" fontId="2" fillId="0" borderId="20" xfId="51" applyFont="1" applyBorder="1" applyAlignment="1">
      <alignment horizontal="left" vertical="center"/>
      <protection/>
    </xf>
    <xf numFmtId="0" fontId="2" fillId="0" borderId="38" xfId="51" applyFont="1" applyBorder="1" applyAlignment="1">
      <alignment horizontal="left" vertical="center"/>
      <protection/>
    </xf>
    <xf numFmtId="0" fontId="2" fillId="0" borderId="21" xfId="51" applyFont="1" applyBorder="1" applyAlignment="1">
      <alignment horizontal="left" vertical="center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0" fillId="0" borderId="0" xfId="51" applyAlignment="1">
      <alignment/>
      <protection/>
    </xf>
    <xf numFmtId="0" fontId="45" fillId="0" borderId="0" xfId="51" applyFont="1" applyAlignment="1">
      <alignment horizontal="center" vertical="center"/>
      <protection/>
    </xf>
    <xf numFmtId="0" fontId="2" fillId="0" borderId="39" xfId="51" applyFont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0" fillId="0" borderId="40" xfId="51" applyFont="1" applyBorder="1" applyAlignment="1">
      <alignment horizontal="center" vertical="center"/>
      <protection/>
    </xf>
    <xf numFmtId="0" fontId="0" fillId="0" borderId="32" xfId="51" applyFont="1" applyBorder="1" applyAlignment="1">
      <alignment horizontal="center" vertical="center"/>
      <protection/>
    </xf>
    <xf numFmtId="0" fontId="0" fillId="0" borderId="41" xfId="51" applyFont="1" applyBorder="1" applyAlignment="1">
      <alignment horizontal="center"/>
      <protection/>
    </xf>
    <xf numFmtId="0" fontId="0" fillId="0" borderId="42" xfId="51" applyFont="1" applyBorder="1" applyAlignment="1">
      <alignment horizontal="center"/>
      <protection/>
    </xf>
    <xf numFmtId="0" fontId="0" fillId="0" borderId="43" xfId="51" applyFont="1" applyBorder="1" applyAlignment="1">
      <alignment horizontal="center"/>
      <protection/>
    </xf>
    <xf numFmtId="0" fontId="0" fillId="0" borderId="44" xfId="51" applyFont="1" applyBorder="1" applyAlignment="1">
      <alignment horizontal="center"/>
      <protection/>
    </xf>
    <xf numFmtId="0" fontId="2" fillId="2" borderId="45" xfId="51" applyFont="1" applyFill="1" applyBorder="1" applyAlignment="1">
      <alignment horizontal="right" textRotation="90"/>
      <protection/>
    </xf>
    <xf numFmtId="0" fontId="2" fillId="2" borderId="46" xfId="51" applyFont="1" applyFill="1" applyBorder="1" applyAlignment="1">
      <alignment horizontal="right" textRotation="90"/>
      <protection/>
    </xf>
    <xf numFmtId="0" fontId="2" fillId="2" borderId="47" xfId="51" applyFont="1" applyFill="1" applyBorder="1" applyAlignment="1">
      <alignment horizontal="center" textRotation="90"/>
      <protection/>
    </xf>
    <xf numFmtId="0" fontId="2" fillId="2" borderId="23" xfId="51" applyFont="1" applyFill="1" applyBorder="1" applyAlignment="1">
      <alignment horizontal="center" textRotation="90"/>
      <protection/>
    </xf>
    <xf numFmtId="0" fontId="2" fillId="0" borderId="2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2" fillId="2" borderId="47" xfId="0" applyFont="1" applyFill="1" applyBorder="1" applyAlignment="1">
      <alignment horizontal="right" vertical="center" textRotation="90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49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45" fillId="0" borderId="0" xfId="0" applyFont="1" applyAlignment="1">
      <alignment horizontal="center" vertical="center"/>
    </xf>
    <xf numFmtId="0" fontId="3" fillId="5" borderId="50" xfId="0" applyFont="1" applyFill="1" applyBorder="1" applyAlignment="1">
      <alignment horizontal="left" vertical="center"/>
    </xf>
    <xf numFmtId="0" fontId="0" fillId="5" borderId="19" xfId="0" applyFont="1" applyFill="1" applyBorder="1" applyAlignment="1">
      <alignment horizontal="left" vertical="center"/>
    </xf>
    <xf numFmtId="0" fontId="0" fillId="5" borderId="2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3</xdr:col>
      <xdr:colOff>95250</xdr:colOff>
      <xdr:row>6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371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3"/>
  <sheetViews>
    <sheetView showGridLines="0" showZeros="0" tabSelected="1" view="pageLayout" zoomScale="50" zoomScaleNormal="70" zoomScalePageLayoutView="50" workbookViewId="0" topLeftCell="A1">
      <selection activeCell="A9" sqref="A9"/>
    </sheetView>
  </sheetViews>
  <sheetFormatPr defaultColWidth="0.13671875" defaultRowHeight="12.75"/>
  <cols>
    <col min="1" max="1" width="4.28125" style="106" customWidth="1"/>
    <col min="2" max="2" width="13.28125" style="104" customWidth="1"/>
    <col min="3" max="3" width="36.57421875" style="104" customWidth="1"/>
    <col min="4" max="5" width="6.140625" style="104" customWidth="1"/>
    <col min="6" max="13" width="5.7109375" style="104" customWidth="1"/>
    <col min="14" max="14" width="4.140625" style="104" customWidth="1"/>
    <col min="15" max="17" width="5.7109375" style="104" customWidth="1"/>
    <col min="18" max="19" width="6.140625" style="104" customWidth="1"/>
    <col min="20" max="21" width="5.7109375" style="104" customWidth="1"/>
    <col min="22" max="23" width="6.140625" style="104" customWidth="1"/>
    <col min="24" max="31" width="5.7109375" style="104" customWidth="1"/>
    <col min="32" max="32" width="4.140625" style="104" customWidth="1"/>
    <col min="33" max="35" width="5.7109375" style="104" customWidth="1"/>
    <col min="36" max="37" width="6.140625" style="104" customWidth="1"/>
    <col min="38" max="39" width="5.7109375" style="104" customWidth="1"/>
    <col min="40" max="40" width="6.140625" style="104" customWidth="1"/>
    <col min="41" max="41" width="5.7109375" style="105" customWidth="1"/>
    <col min="42" max="255" width="0" style="104" hidden="1" customWidth="1"/>
    <col min="256" max="16384" width="0.13671875" style="104" customWidth="1"/>
  </cols>
  <sheetData>
    <row r="1" ht="12.75"/>
    <row r="2" spans="36:40" ht="12.75">
      <c r="AJ2" s="214"/>
      <c r="AK2" s="215"/>
      <c r="AL2" s="215"/>
      <c r="AM2" s="215"/>
      <c r="AN2" s="215"/>
    </row>
    <row r="3" ht="12.75"/>
    <row r="4" spans="36:40" ht="12.75">
      <c r="AJ4" s="214"/>
      <c r="AK4" s="215"/>
      <c r="AL4" s="215"/>
      <c r="AM4" s="215"/>
      <c r="AN4" s="215"/>
    </row>
    <row r="5" ht="12.75"/>
    <row r="6" spans="1:41" s="186" customFormat="1" ht="19.5" customHeight="1">
      <c r="A6" s="216" t="s">
        <v>105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</row>
    <row r="7" spans="1:41" s="186" customFormat="1" ht="19.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</row>
    <row r="9" spans="1:41" s="184" customFormat="1" ht="15" customHeight="1">
      <c r="A9" s="204" t="s">
        <v>27</v>
      </c>
      <c r="AO9" s="185"/>
    </row>
    <row r="10" spans="1:41" s="184" customFormat="1" ht="15" customHeight="1">
      <c r="A10" s="205" t="s">
        <v>107</v>
      </c>
      <c r="AO10" s="185"/>
    </row>
    <row r="11" spans="1:41" s="184" customFormat="1" ht="15" customHeight="1">
      <c r="A11" s="205" t="s">
        <v>108</v>
      </c>
      <c r="AO11" s="185"/>
    </row>
    <row r="12" spans="1:41" s="184" customFormat="1" ht="15" customHeight="1">
      <c r="A12" s="204" t="s">
        <v>109</v>
      </c>
      <c r="AO12" s="185"/>
    </row>
    <row r="13" ht="13.5" thickBot="1"/>
    <row r="14" spans="1:41" ht="13.5" customHeight="1" thickBot="1">
      <c r="A14" s="217" t="s">
        <v>4</v>
      </c>
      <c r="B14" s="183"/>
      <c r="C14" s="219" t="s">
        <v>3</v>
      </c>
      <c r="D14" s="221" t="s">
        <v>6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4"/>
      <c r="V14" s="221" t="s">
        <v>7</v>
      </c>
      <c r="W14" s="222"/>
      <c r="X14" s="222"/>
      <c r="Y14" s="222"/>
      <c r="Z14" s="222"/>
      <c r="AA14" s="222"/>
      <c r="AB14" s="222"/>
      <c r="AC14" s="222"/>
      <c r="AD14" s="223"/>
      <c r="AE14" s="223"/>
      <c r="AF14" s="223"/>
      <c r="AG14" s="223"/>
      <c r="AH14" s="223"/>
      <c r="AI14" s="223"/>
      <c r="AJ14" s="223"/>
      <c r="AK14" s="223"/>
      <c r="AL14" s="223"/>
      <c r="AM14" s="224"/>
      <c r="AN14" s="225" t="s">
        <v>8</v>
      </c>
      <c r="AO14" s="227" t="s">
        <v>9</v>
      </c>
    </row>
    <row r="15" spans="1:41" ht="231">
      <c r="A15" s="218"/>
      <c r="B15" s="182" t="s">
        <v>32</v>
      </c>
      <c r="C15" s="220"/>
      <c r="D15" s="181" t="s">
        <v>10</v>
      </c>
      <c r="E15" s="177" t="s">
        <v>11</v>
      </c>
      <c r="F15" s="176" t="s">
        <v>12</v>
      </c>
      <c r="G15" s="176" t="s">
        <v>13</v>
      </c>
      <c r="H15" s="176" t="s">
        <v>14</v>
      </c>
      <c r="I15" s="176" t="s">
        <v>15</v>
      </c>
      <c r="J15" s="176" t="s">
        <v>16</v>
      </c>
      <c r="K15" s="176" t="s">
        <v>22</v>
      </c>
      <c r="L15" s="176" t="s">
        <v>23</v>
      </c>
      <c r="M15" s="176" t="s">
        <v>17</v>
      </c>
      <c r="N15" s="176" t="s">
        <v>21</v>
      </c>
      <c r="O15" s="176" t="s">
        <v>20</v>
      </c>
      <c r="P15" s="176" t="s">
        <v>18</v>
      </c>
      <c r="Q15" s="179" t="s">
        <v>89</v>
      </c>
      <c r="R15" s="180" t="s">
        <v>19</v>
      </c>
      <c r="S15" s="177" t="s">
        <v>5</v>
      </c>
      <c r="T15" s="176" t="s">
        <v>0</v>
      </c>
      <c r="U15" s="175" t="s">
        <v>1</v>
      </c>
      <c r="V15" s="177" t="s">
        <v>10</v>
      </c>
      <c r="W15" s="177" t="s">
        <v>11</v>
      </c>
      <c r="X15" s="177" t="s">
        <v>12</v>
      </c>
      <c r="Y15" s="177" t="s">
        <v>13</v>
      </c>
      <c r="Z15" s="177" t="s">
        <v>14</v>
      </c>
      <c r="AA15" s="177" t="s">
        <v>15</v>
      </c>
      <c r="AB15" s="177" t="s">
        <v>16</v>
      </c>
      <c r="AC15" s="176" t="s">
        <v>24</v>
      </c>
      <c r="AD15" s="176" t="s">
        <v>23</v>
      </c>
      <c r="AE15" s="176" t="s">
        <v>17</v>
      </c>
      <c r="AF15" s="176" t="s">
        <v>21</v>
      </c>
      <c r="AG15" s="176" t="s">
        <v>20</v>
      </c>
      <c r="AH15" s="176" t="s">
        <v>18</v>
      </c>
      <c r="AI15" s="179" t="s">
        <v>88</v>
      </c>
      <c r="AJ15" s="178" t="s">
        <v>19</v>
      </c>
      <c r="AK15" s="177" t="s">
        <v>5</v>
      </c>
      <c r="AL15" s="176" t="s">
        <v>0</v>
      </c>
      <c r="AM15" s="175" t="s">
        <v>1</v>
      </c>
      <c r="AN15" s="226"/>
      <c r="AO15" s="228"/>
    </row>
    <row r="16" spans="1:41" s="107" customFormat="1" ht="19.5" customHeight="1">
      <c r="A16" s="174">
        <v>1</v>
      </c>
      <c r="B16" s="171" t="s">
        <v>65</v>
      </c>
      <c r="C16" s="173" t="s">
        <v>28</v>
      </c>
      <c r="D16" s="167"/>
      <c r="E16" s="165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3"/>
      <c r="R16" s="188"/>
      <c r="S16" s="189"/>
      <c r="T16" s="162"/>
      <c r="U16" s="161"/>
      <c r="V16" s="167">
        <v>10</v>
      </c>
      <c r="W16" s="165"/>
      <c r="X16" s="164">
        <v>10</v>
      </c>
      <c r="Y16" s="164"/>
      <c r="Z16" s="164">
        <v>10</v>
      </c>
      <c r="AA16" s="164"/>
      <c r="AB16" s="164">
        <v>10</v>
      </c>
      <c r="AC16" s="164"/>
      <c r="AD16" s="164"/>
      <c r="AE16" s="164"/>
      <c r="AF16" s="164"/>
      <c r="AG16" s="164"/>
      <c r="AH16" s="164"/>
      <c r="AI16" s="163"/>
      <c r="AJ16" s="188">
        <v>40</v>
      </c>
      <c r="AK16" s="189">
        <f>SUM(V16:AI16)</f>
        <v>40</v>
      </c>
      <c r="AL16" s="162" t="s">
        <v>38</v>
      </c>
      <c r="AM16" s="161">
        <v>3.5</v>
      </c>
      <c r="AN16" s="118">
        <v>40</v>
      </c>
      <c r="AO16" s="118">
        <v>3.5</v>
      </c>
    </row>
    <row r="17" spans="1:41" s="172" customFormat="1" ht="27.75" customHeight="1">
      <c r="A17" s="170">
        <v>2</v>
      </c>
      <c r="B17" s="169" t="s">
        <v>65</v>
      </c>
      <c r="C17" s="168" t="s">
        <v>29</v>
      </c>
      <c r="D17" s="167">
        <v>15</v>
      </c>
      <c r="E17" s="165">
        <v>10</v>
      </c>
      <c r="F17" s="164">
        <v>10</v>
      </c>
      <c r="G17" s="164"/>
      <c r="H17" s="164"/>
      <c r="I17" s="164"/>
      <c r="J17" s="164">
        <v>15</v>
      </c>
      <c r="K17" s="164"/>
      <c r="L17" s="164"/>
      <c r="M17" s="164"/>
      <c r="N17" s="164"/>
      <c r="O17" s="164"/>
      <c r="P17" s="164"/>
      <c r="Q17" s="163"/>
      <c r="R17" s="188">
        <f>SUM(D17:P17)</f>
        <v>50</v>
      </c>
      <c r="S17" s="189">
        <f aca="true" t="shared" si="0" ref="S17:S27">SUM(D17:Q17)</f>
        <v>50</v>
      </c>
      <c r="T17" s="162" t="s">
        <v>38</v>
      </c>
      <c r="U17" s="161">
        <v>4.5</v>
      </c>
      <c r="V17" s="165"/>
      <c r="W17" s="165"/>
      <c r="X17" s="165"/>
      <c r="Y17" s="165"/>
      <c r="Z17" s="165"/>
      <c r="AA17" s="165"/>
      <c r="AB17" s="165"/>
      <c r="AC17" s="165"/>
      <c r="AD17" s="164"/>
      <c r="AE17" s="164"/>
      <c r="AF17" s="164"/>
      <c r="AG17" s="164"/>
      <c r="AH17" s="164"/>
      <c r="AI17" s="163"/>
      <c r="AJ17" s="166">
        <f>SUM(V17:AH17)</f>
        <v>0</v>
      </c>
      <c r="AK17" s="165">
        <f>SUM(V17:AI17)</f>
        <v>0</v>
      </c>
      <c r="AL17" s="162"/>
      <c r="AM17" s="161"/>
      <c r="AN17" s="118">
        <v>50</v>
      </c>
      <c r="AO17" s="118">
        <v>4.5</v>
      </c>
    </row>
    <row r="18" spans="1:41" ht="19.5" customHeight="1">
      <c r="A18" s="170">
        <v>3</v>
      </c>
      <c r="B18" s="171" t="s">
        <v>65</v>
      </c>
      <c r="C18" s="168" t="s">
        <v>30</v>
      </c>
      <c r="D18" s="167"/>
      <c r="E18" s="165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3"/>
      <c r="R18" s="166">
        <f>SUM(D18:P18)</f>
        <v>0</v>
      </c>
      <c r="S18" s="165">
        <f t="shared" si="0"/>
        <v>0</v>
      </c>
      <c r="T18" s="162"/>
      <c r="U18" s="161"/>
      <c r="V18" s="165">
        <v>15</v>
      </c>
      <c r="W18" s="165">
        <v>5</v>
      </c>
      <c r="X18" s="165">
        <v>10</v>
      </c>
      <c r="Y18" s="165"/>
      <c r="Z18" s="165"/>
      <c r="AA18" s="165"/>
      <c r="AB18" s="165">
        <v>10</v>
      </c>
      <c r="AC18" s="165">
        <v>10</v>
      </c>
      <c r="AD18" s="164"/>
      <c r="AE18" s="164"/>
      <c r="AF18" s="164"/>
      <c r="AG18" s="164"/>
      <c r="AH18" s="164">
        <v>40</v>
      </c>
      <c r="AI18" s="163"/>
      <c r="AJ18" s="188">
        <v>50</v>
      </c>
      <c r="AK18" s="189">
        <v>90</v>
      </c>
      <c r="AL18" s="162" t="s">
        <v>38</v>
      </c>
      <c r="AM18" s="161">
        <v>6.5</v>
      </c>
      <c r="AN18" s="118">
        <v>80</v>
      </c>
      <c r="AO18" s="118">
        <v>6.5</v>
      </c>
    </row>
    <row r="19" spans="1:41" ht="19.5" customHeight="1">
      <c r="A19" s="170" t="s">
        <v>54</v>
      </c>
      <c r="B19" s="171" t="s">
        <v>65</v>
      </c>
      <c r="C19" s="168" t="s">
        <v>50</v>
      </c>
      <c r="D19" s="167">
        <v>15</v>
      </c>
      <c r="E19" s="165">
        <v>10</v>
      </c>
      <c r="F19" s="164">
        <v>5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3"/>
      <c r="R19" s="188">
        <f>SUM(D19:P19)</f>
        <v>30</v>
      </c>
      <c r="S19" s="189">
        <f t="shared" si="0"/>
        <v>30</v>
      </c>
      <c r="T19" s="162" t="s">
        <v>39</v>
      </c>
      <c r="U19" s="161">
        <v>2.5</v>
      </c>
      <c r="V19" s="165"/>
      <c r="W19" s="165"/>
      <c r="X19" s="165"/>
      <c r="Y19" s="165"/>
      <c r="Z19" s="165"/>
      <c r="AA19" s="165"/>
      <c r="AB19" s="165"/>
      <c r="AC19" s="165"/>
      <c r="AD19" s="164"/>
      <c r="AE19" s="164"/>
      <c r="AF19" s="164"/>
      <c r="AG19" s="164"/>
      <c r="AH19" s="164"/>
      <c r="AI19" s="163"/>
      <c r="AJ19" s="166"/>
      <c r="AK19" s="165">
        <f>SUM(V19:AI19)</f>
        <v>0</v>
      </c>
      <c r="AL19" s="162"/>
      <c r="AM19" s="161"/>
      <c r="AN19" s="118">
        <v>30</v>
      </c>
      <c r="AO19" s="118">
        <v>2.5</v>
      </c>
    </row>
    <row r="20" spans="1:41" ht="19.5" customHeight="1">
      <c r="A20" s="170" t="s">
        <v>55</v>
      </c>
      <c r="B20" s="171" t="s">
        <v>65</v>
      </c>
      <c r="C20" s="168" t="s">
        <v>51</v>
      </c>
      <c r="D20" s="167"/>
      <c r="E20" s="165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3"/>
      <c r="R20" s="166"/>
      <c r="S20" s="165">
        <f t="shared" si="0"/>
        <v>0</v>
      </c>
      <c r="T20" s="162"/>
      <c r="U20" s="161"/>
      <c r="V20" s="165">
        <v>10</v>
      </c>
      <c r="W20" s="165">
        <v>5</v>
      </c>
      <c r="X20" s="165"/>
      <c r="Y20" s="165"/>
      <c r="Z20" s="165"/>
      <c r="AA20" s="165"/>
      <c r="AB20" s="165"/>
      <c r="AC20" s="165">
        <v>20</v>
      </c>
      <c r="AD20" s="164"/>
      <c r="AE20" s="164"/>
      <c r="AF20" s="164"/>
      <c r="AG20" s="164"/>
      <c r="AH20" s="164">
        <v>40</v>
      </c>
      <c r="AI20" s="163"/>
      <c r="AJ20" s="188">
        <v>35</v>
      </c>
      <c r="AK20" s="189">
        <v>75</v>
      </c>
      <c r="AL20" s="162" t="s">
        <v>38</v>
      </c>
      <c r="AM20" s="161">
        <v>5</v>
      </c>
      <c r="AN20" s="118">
        <v>75</v>
      </c>
      <c r="AO20" s="118">
        <v>5</v>
      </c>
    </row>
    <row r="21" spans="1:41" ht="19.5" customHeight="1">
      <c r="A21" s="170">
        <v>5</v>
      </c>
      <c r="B21" s="169" t="s">
        <v>66</v>
      </c>
      <c r="C21" s="168" t="s">
        <v>31</v>
      </c>
      <c r="D21" s="167">
        <v>20</v>
      </c>
      <c r="E21" s="165">
        <v>10</v>
      </c>
      <c r="F21" s="164">
        <v>10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3"/>
      <c r="R21" s="166">
        <f>SUM(D21:P21)</f>
        <v>40</v>
      </c>
      <c r="S21" s="165">
        <f t="shared" si="0"/>
        <v>40</v>
      </c>
      <c r="T21" s="162" t="s">
        <v>38</v>
      </c>
      <c r="U21" s="161">
        <v>3.5</v>
      </c>
      <c r="V21" s="165"/>
      <c r="W21" s="165"/>
      <c r="X21" s="165"/>
      <c r="Y21" s="165"/>
      <c r="Z21" s="165"/>
      <c r="AA21" s="165"/>
      <c r="AB21" s="165"/>
      <c r="AC21" s="165"/>
      <c r="AD21" s="164"/>
      <c r="AE21" s="164"/>
      <c r="AF21" s="164"/>
      <c r="AG21" s="164"/>
      <c r="AH21" s="164"/>
      <c r="AI21" s="163"/>
      <c r="AJ21" s="188"/>
      <c r="AK21" s="189">
        <f aca="true" t="shared" si="1" ref="AK21:AK26">SUM(V21:AI21)</f>
        <v>0</v>
      </c>
      <c r="AL21" s="162"/>
      <c r="AM21" s="161"/>
      <c r="AN21" s="118">
        <v>40</v>
      </c>
      <c r="AO21" s="118">
        <v>3.5</v>
      </c>
    </row>
    <row r="22" spans="1:41" ht="19.5" customHeight="1">
      <c r="A22" s="170">
        <v>6</v>
      </c>
      <c r="B22" s="169" t="s">
        <v>66</v>
      </c>
      <c r="C22" s="168" t="s">
        <v>35</v>
      </c>
      <c r="D22" s="167">
        <v>20</v>
      </c>
      <c r="E22" s="165"/>
      <c r="F22" s="164">
        <v>5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3"/>
      <c r="R22" s="188">
        <v>25</v>
      </c>
      <c r="S22" s="189">
        <f t="shared" si="0"/>
        <v>25</v>
      </c>
      <c r="T22" s="162" t="s">
        <v>39</v>
      </c>
      <c r="U22" s="161">
        <v>2</v>
      </c>
      <c r="V22" s="165"/>
      <c r="W22" s="165"/>
      <c r="X22" s="165">
        <v>15</v>
      </c>
      <c r="Y22" s="165"/>
      <c r="Z22" s="165"/>
      <c r="AA22" s="165"/>
      <c r="AB22" s="165"/>
      <c r="AC22" s="165"/>
      <c r="AD22" s="164"/>
      <c r="AE22" s="164"/>
      <c r="AF22" s="164"/>
      <c r="AG22" s="164"/>
      <c r="AH22" s="164"/>
      <c r="AI22" s="163"/>
      <c r="AJ22" s="188">
        <v>15</v>
      </c>
      <c r="AK22" s="189">
        <f t="shared" si="1"/>
        <v>15</v>
      </c>
      <c r="AL22" s="162" t="s">
        <v>39</v>
      </c>
      <c r="AM22" s="161">
        <v>1</v>
      </c>
      <c r="AN22" s="118">
        <v>40</v>
      </c>
      <c r="AO22" s="118">
        <v>3</v>
      </c>
    </row>
    <row r="23" spans="1:41" ht="19.5" customHeight="1">
      <c r="A23" s="170">
        <v>7</v>
      </c>
      <c r="B23" s="169" t="s">
        <v>66</v>
      </c>
      <c r="C23" s="168" t="s">
        <v>36</v>
      </c>
      <c r="D23" s="167"/>
      <c r="E23" s="165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3"/>
      <c r="R23" s="166"/>
      <c r="S23" s="165">
        <f t="shared" si="0"/>
        <v>0</v>
      </c>
      <c r="T23" s="162"/>
      <c r="U23" s="161"/>
      <c r="V23" s="165">
        <v>20</v>
      </c>
      <c r="W23" s="165">
        <v>10</v>
      </c>
      <c r="X23" s="165"/>
      <c r="Y23" s="165"/>
      <c r="Z23" s="165"/>
      <c r="AA23" s="165"/>
      <c r="AB23" s="165"/>
      <c r="AC23" s="165"/>
      <c r="AD23" s="164"/>
      <c r="AE23" s="164"/>
      <c r="AF23" s="164"/>
      <c r="AG23" s="164"/>
      <c r="AH23" s="164"/>
      <c r="AI23" s="163"/>
      <c r="AJ23" s="188">
        <v>30</v>
      </c>
      <c r="AK23" s="189">
        <f t="shared" si="1"/>
        <v>30</v>
      </c>
      <c r="AL23" s="162" t="s">
        <v>39</v>
      </c>
      <c r="AM23" s="161">
        <v>2.5</v>
      </c>
      <c r="AN23" s="118">
        <v>30</v>
      </c>
      <c r="AO23" s="118">
        <v>2.5</v>
      </c>
    </row>
    <row r="24" spans="1:41" ht="19.5" customHeight="1">
      <c r="A24" s="160">
        <v>8</v>
      </c>
      <c r="B24" s="159" t="s">
        <v>66</v>
      </c>
      <c r="C24" s="158" t="s">
        <v>58</v>
      </c>
      <c r="D24" s="157">
        <v>15</v>
      </c>
      <c r="E24" s="156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4"/>
      <c r="R24" s="190">
        <v>15</v>
      </c>
      <c r="S24" s="191">
        <f t="shared" si="0"/>
        <v>15</v>
      </c>
      <c r="T24" s="153" t="s">
        <v>39</v>
      </c>
      <c r="U24" s="152">
        <v>1</v>
      </c>
      <c r="V24" s="156"/>
      <c r="W24" s="156"/>
      <c r="X24" s="156"/>
      <c r="Y24" s="156">
        <v>15</v>
      </c>
      <c r="Z24" s="156"/>
      <c r="AA24" s="156"/>
      <c r="AB24" s="156"/>
      <c r="AC24" s="156"/>
      <c r="AD24" s="155"/>
      <c r="AE24" s="155"/>
      <c r="AF24" s="155"/>
      <c r="AG24" s="155"/>
      <c r="AH24" s="155"/>
      <c r="AI24" s="154"/>
      <c r="AJ24" s="190">
        <v>15</v>
      </c>
      <c r="AK24" s="191">
        <f t="shared" si="1"/>
        <v>15</v>
      </c>
      <c r="AL24" s="153" t="s">
        <v>39</v>
      </c>
      <c r="AM24" s="152">
        <v>1</v>
      </c>
      <c r="AN24" s="131">
        <v>30</v>
      </c>
      <c r="AO24" s="131">
        <v>2</v>
      </c>
    </row>
    <row r="25" spans="1:41" ht="19.5" customHeight="1">
      <c r="A25" s="151" t="s">
        <v>77</v>
      </c>
      <c r="B25" s="150" t="s">
        <v>69</v>
      </c>
      <c r="C25" s="149" t="s">
        <v>52</v>
      </c>
      <c r="D25" s="148"/>
      <c r="E25" s="146"/>
      <c r="F25" s="145"/>
      <c r="G25" s="145"/>
      <c r="H25" s="145"/>
      <c r="I25" s="145"/>
      <c r="J25" s="145"/>
      <c r="K25" s="145"/>
      <c r="L25" s="145"/>
      <c r="M25" s="145">
        <v>30</v>
      </c>
      <c r="N25" s="145"/>
      <c r="O25" s="145"/>
      <c r="P25" s="145"/>
      <c r="Q25" s="144"/>
      <c r="R25" s="192">
        <f>SUM(D25:P25)</f>
        <v>30</v>
      </c>
      <c r="S25" s="193">
        <f t="shared" si="0"/>
        <v>30</v>
      </c>
      <c r="T25" s="143" t="s">
        <v>39</v>
      </c>
      <c r="U25" s="142">
        <v>2.5</v>
      </c>
      <c r="V25" s="146"/>
      <c r="W25" s="146"/>
      <c r="X25" s="146"/>
      <c r="Y25" s="146"/>
      <c r="Z25" s="146"/>
      <c r="AA25" s="146"/>
      <c r="AB25" s="146"/>
      <c r="AC25" s="146"/>
      <c r="AD25" s="145"/>
      <c r="AE25" s="145"/>
      <c r="AF25" s="145"/>
      <c r="AG25" s="145"/>
      <c r="AH25" s="145"/>
      <c r="AI25" s="144"/>
      <c r="AJ25" s="147"/>
      <c r="AK25" s="146">
        <f t="shared" si="1"/>
        <v>0</v>
      </c>
      <c r="AL25" s="143"/>
      <c r="AM25" s="142"/>
      <c r="AN25" s="131">
        <v>30</v>
      </c>
      <c r="AO25" s="131">
        <v>2.5</v>
      </c>
    </row>
    <row r="26" spans="1:41" ht="19.5" customHeight="1">
      <c r="A26" s="151" t="s">
        <v>78</v>
      </c>
      <c r="B26" s="150" t="s">
        <v>69</v>
      </c>
      <c r="C26" s="149" t="s">
        <v>53</v>
      </c>
      <c r="D26" s="148"/>
      <c r="E26" s="146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4"/>
      <c r="R26" s="147"/>
      <c r="S26" s="146">
        <f t="shared" si="0"/>
        <v>0</v>
      </c>
      <c r="T26" s="143"/>
      <c r="U26" s="142"/>
      <c r="V26" s="146"/>
      <c r="W26" s="146"/>
      <c r="X26" s="146"/>
      <c r="Y26" s="146"/>
      <c r="Z26" s="146"/>
      <c r="AA26" s="146"/>
      <c r="AB26" s="146"/>
      <c r="AC26" s="146"/>
      <c r="AD26" s="145"/>
      <c r="AE26" s="145">
        <v>30</v>
      </c>
      <c r="AF26" s="145"/>
      <c r="AG26" s="145"/>
      <c r="AH26" s="145"/>
      <c r="AI26" s="144"/>
      <c r="AJ26" s="192">
        <f>SUM(V26:AH26)</f>
        <v>30</v>
      </c>
      <c r="AK26" s="193">
        <f t="shared" si="1"/>
        <v>30</v>
      </c>
      <c r="AL26" s="143" t="s">
        <v>39</v>
      </c>
      <c r="AM26" s="142">
        <v>2.5</v>
      </c>
      <c r="AN26" s="131">
        <v>30</v>
      </c>
      <c r="AO26" s="131">
        <v>2.5</v>
      </c>
    </row>
    <row r="27" spans="1:41" ht="27.75" customHeight="1" thickBot="1">
      <c r="A27" s="141" t="s">
        <v>79</v>
      </c>
      <c r="B27" s="140" t="s">
        <v>69</v>
      </c>
      <c r="C27" s="139" t="s">
        <v>61</v>
      </c>
      <c r="D27" s="138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7"/>
      <c r="R27" s="136"/>
      <c r="S27" s="134">
        <f t="shared" si="0"/>
        <v>0</v>
      </c>
      <c r="T27" s="133"/>
      <c r="U27" s="132"/>
      <c r="V27" s="134"/>
      <c r="W27" s="134"/>
      <c r="X27" s="134"/>
      <c r="Y27" s="134">
        <v>10</v>
      </c>
      <c r="Z27" s="134"/>
      <c r="AA27" s="134"/>
      <c r="AB27" s="134"/>
      <c r="AC27" s="134"/>
      <c r="AD27" s="135"/>
      <c r="AE27" s="135"/>
      <c r="AF27" s="135"/>
      <c r="AG27" s="135"/>
      <c r="AH27" s="135"/>
      <c r="AI27" s="137"/>
      <c r="AJ27" s="194">
        <v>10</v>
      </c>
      <c r="AK27" s="134">
        <v>10</v>
      </c>
      <c r="AL27" s="133" t="s">
        <v>39</v>
      </c>
      <c r="AM27" s="132">
        <v>5</v>
      </c>
      <c r="AN27" s="131">
        <v>10</v>
      </c>
      <c r="AO27" s="131">
        <v>5</v>
      </c>
    </row>
    <row r="28" spans="1:41" s="209" customFormat="1" ht="21" customHeight="1">
      <c r="A28" s="207" t="s">
        <v>90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</row>
    <row r="29" spans="1:41" ht="39.75" customHeight="1">
      <c r="A29" s="128">
        <v>11</v>
      </c>
      <c r="B29" s="127" t="s">
        <v>81</v>
      </c>
      <c r="C29" s="126" t="s">
        <v>92</v>
      </c>
      <c r="D29" s="125">
        <v>15</v>
      </c>
      <c r="E29" s="121">
        <v>5</v>
      </c>
      <c r="F29" s="124">
        <v>10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3"/>
      <c r="R29" s="195">
        <f>SUM(D29:P29)</f>
        <v>30</v>
      </c>
      <c r="S29" s="196">
        <f>SUM(D29:Q29)</f>
        <v>30</v>
      </c>
      <c r="T29" s="120" t="s">
        <v>39</v>
      </c>
      <c r="U29" s="119">
        <v>2.5</v>
      </c>
      <c r="V29" s="121"/>
      <c r="W29" s="121"/>
      <c r="X29" s="121"/>
      <c r="Y29" s="121"/>
      <c r="Z29" s="121"/>
      <c r="AA29" s="121"/>
      <c r="AB29" s="121"/>
      <c r="AC29" s="121"/>
      <c r="AD29" s="124"/>
      <c r="AE29" s="124"/>
      <c r="AF29" s="124"/>
      <c r="AG29" s="124"/>
      <c r="AH29" s="124"/>
      <c r="AI29" s="123"/>
      <c r="AJ29" s="122">
        <f>SUM(V29:AH29)</f>
        <v>0</v>
      </c>
      <c r="AK29" s="121">
        <f>SUM(V29:AI29)</f>
        <v>0</v>
      </c>
      <c r="AL29" s="120"/>
      <c r="AM29" s="119"/>
      <c r="AN29" s="118">
        <v>30</v>
      </c>
      <c r="AO29" s="118">
        <v>2.5</v>
      </c>
    </row>
    <row r="30" spans="1:41" ht="39.75" customHeight="1">
      <c r="A30" s="128">
        <v>12</v>
      </c>
      <c r="B30" s="127" t="s">
        <v>81</v>
      </c>
      <c r="C30" s="130" t="s">
        <v>93</v>
      </c>
      <c r="D30" s="125">
        <v>15</v>
      </c>
      <c r="E30" s="121">
        <v>5</v>
      </c>
      <c r="F30" s="124">
        <v>10</v>
      </c>
      <c r="G30" s="124"/>
      <c r="H30" s="124"/>
      <c r="I30" s="124"/>
      <c r="J30" s="124">
        <v>5</v>
      </c>
      <c r="K30" s="124"/>
      <c r="L30" s="124"/>
      <c r="M30" s="124"/>
      <c r="N30" s="124"/>
      <c r="O30" s="124"/>
      <c r="P30" s="124"/>
      <c r="Q30" s="123"/>
      <c r="R30" s="195">
        <v>35</v>
      </c>
      <c r="S30" s="196">
        <v>35</v>
      </c>
      <c r="T30" s="120" t="s">
        <v>39</v>
      </c>
      <c r="U30" s="119">
        <v>3</v>
      </c>
      <c r="V30" s="121"/>
      <c r="W30" s="121"/>
      <c r="X30" s="121"/>
      <c r="Y30" s="121"/>
      <c r="Z30" s="121"/>
      <c r="AA30" s="121"/>
      <c r="AB30" s="121"/>
      <c r="AC30" s="121"/>
      <c r="AD30" s="124"/>
      <c r="AE30" s="124"/>
      <c r="AF30" s="124"/>
      <c r="AG30" s="124"/>
      <c r="AH30" s="124"/>
      <c r="AI30" s="123"/>
      <c r="AJ30" s="122">
        <f>SUM(V30:AH30)</f>
        <v>0</v>
      </c>
      <c r="AK30" s="121">
        <f>SUM(V30:AI30)</f>
        <v>0</v>
      </c>
      <c r="AL30" s="120"/>
      <c r="AM30" s="119"/>
      <c r="AN30" s="118">
        <v>35</v>
      </c>
      <c r="AO30" s="118">
        <v>3</v>
      </c>
    </row>
    <row r="31" spans="1:41" ht="49.5" customHeight="1">
      <c r="A31" s="128">
        <v>13</v>
      </c>
      <c r="B31" s="127" t="s">
        <v>81</v>
      </c>
      <c r="C31" s="126" t="s">
        <v>94</v>
      </c>
      <c r="D31" s="125">
        <v>10</v>
      </c>
      <c r="E31" s="121"/>
      <c r="F31" s="124">
        <v>10</v>
      </c>
      <c r="G31" s="124"/>
      <c r="H31" s="124"/>
      <c r="I31" s="124"/>
      <c r="J31" s="124">
        <v>0</v>
      </c>
      <c r="K31" s="124"/>
      <c r="L31" s="124"/>
      <c r="M31" s="124"/>
      <c r="N31" s="124"/>
      <c r="O31" s="124"/>
      <c r="P31" s="124"/>
      <c r="Q31" s="123"/>
      <c r="R31" s="195">
        <f>SUM(D31:P31)</f>
        <v>20</v>
      </c>
      <c r="S31" s="196">
        <f>SUM(D31:Q31)</f>
        <v>20</v>
      </c>
      <c r="T31" s="120" t="s">
        <v>39</v>
      </c>
      <c r="U31" s="119">
        <v>1.5</v>
      </c>
      <c r="V31" s="121"/>
      <c r="W31" s="121"/>
      <c r="X31" s="121"/>
      <c r="Y31" s="121"/>
      <c r="Z31" s="121"/>
      <c r="AA31" s="121"/>
      <c r="AB31" s="121"/>
      <c r="AC31" s="121"/>
      <c r="AD31" s="124"/>
      <c r="AE31" s="124"/>
      <c r="AF31" s="124"/>
      <c r="AG31" s="124"/>
      <c r="AH31" s="124"/>
      <c r="AI31" s="123"/>
      <c r="AJ31" s="122"/>
      <c r="AK31" s="121">
        <f>SUM(V31:AI31)</f>
        <v>0</v>
      </c>
      <c r="AL31" s="120"/>
      <c r="AM31" s="119"/>
      <c r="AN31" s="118">
        <v>20</v>
      </c>
      <c r="AO31" s="118">
        <v>1.5</v>
      </c>
    </row>
    <row r="32" spans="1:41" s="203" customFormat="1" ht="49.5" customHeight="1">
      <c r="A32" s="128">
        <v>14</v>
      </c>
      <c r="B32" s="127" t="s">
        <v>81</v>
      </c>
      <c r="C32" s="126" t="s">
        <v>95</v>
      </c>
      <c r="D32" s="125"/>
      <c r="E32" s="121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3"/>
      <c r="R32" s="122"/>
      <c r="S32" s="121">
        <f>SUM(D32:Q32)</f>
        <v>0</v>
      </c>
      <c r="T32" s="120"/>
      <c r="U32" s="119"/>
      <c r="V32" s="121">
        <v>10</v>
      </c>
      <c r="W32" s="121"/>
      <c r="X32" s="121">
        <v>10</v>
      </c>
      <c r="Y32" s="121"/>
      <c r="Z32" s="121"/>
      <c r="AA32" s="121"/>
      <c r="AB32" s="121">
        <v>0</v>
      </c>
      <c r="AC32" s="121"/>
      <c r="AD32" s="124"/>
      <c r="AE32" s="124"/>
      <c r="AF32" s="124"/>
      <c r="AG32" s="124"/>
      <c r="AH32" s="124"/>
      <c r="AI32" s="123"/>
      <c r="AJ32" s="195">
        <f>SUM(V32:AH32)</f>
        <v>20</v>
      </c>
      <c r="AK32" s="196">
        <f>SUM(V32:AI32)</f>
        <v>20</v>
      </c>
      <c r="AL32" s="120" t="s">
        <v>39</v>
      </c>
      <c r="AM32" s="119">
        <v>1.5</v>
      </c>
      <c r="AN32" s="118">
        <v>20</v>
      </c>
      <c r="AO32" s="118">
        <v>1.5</v>
      </c>
    </row>
    <row r="33" spans="1:41" ht="39.75" customHeight="1">
      <c r="A33" s="128">
        <v>15</v>
      </c>
      <c r="B33" s="127" t="s">
        <v>81</v>
      </c>
      <c r="C33" s="126" t="s">
        <v>96</v>
      </c>
      <c r="D33" s="125">
        <v>25</v>
      </c>
      <c r="E33" s="121">
        <v>5</v>
      </c>
      <c r="F33" s="124">
        <v>10</v>
      </c>
      <c r="G33" s="124"/>
      <c r="H33" s="124"/>
      <c r="I33" s="124"/>
      <c r="J33" s="124">
        <v>15</v>
      </c>
      <c r="K33" s="124"/>
      <c r="L33" s="124"/>
      <c r="M33" s="124"/>
      <c r="N33" s="124"/>
      <c r="O33" s="124"/>
      <c r="P33" s="124"/>
      <c r="Q33" s="123"/>
      <c r="R33" s="195">
        <v>55</v>
      </c>
      <c r="S33" s="196">
        <v>55</v>
      </c>
      <c r="T33" s="120" t="s">
        <v>38</v>
      </c>
      <c r="U33" s="119">
        <v>5</v>
      </c>
      <c r="V33" s="121"/>
      <c r="W33" s="121"/>
      <c r="X33" s="121"/>
      <c r="Y33" s="121"/>
      <c r="Z33" s="121"/>
      <c r="AA33" s="121"/>
      <c r="AB33" s="121"/>
      <c r="AC33" s="121"/>
      <c r="AD33" s="124"/>
      <c r="AE33" s="124"/>
      <c r="AF33" s="124"/>
      <c r="AG33" s="124"/>
      <c r="AH33" s="124"/>
      <c r="AI33" s="123"/>
      <c r="AJ33" s="122"/>
      <c r="AK33" s="196"/>
      <c r="AL33" s="120"/>
      <c r="AM33" s="119"/>
      <c r="AN33" s="118">
        <v>55</v>
      </c>
      <c r="AO33" s="118">
        <v>5</v>
      </c>
    </row>
    <row r="34" spans="1:41" ht="39.75" customHeight="1">
      <c r="A34" s="128">
        <v>16</v>
      </c>
      <c r="B34" s="127" t="s">
        <v>81</v>
      </c>
      <c r="C34" s="130" t="s">
        <v>97</v>
      </c>
      <c r="D34" s="125"/>
      <c r="E34" s="121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3"/>
      <c r="R34" s="122">
        <f>SUM(D34:P34)</f>
        <v>0</v>
      </c>
      <c r="S34" s="121">
        <f>SUM(D34:Q34)</f>
        <v>0</v>
      </c>
      <c r="T34" s="120"/>
      <c r="U34" s="119"/>
      <c r="V34" s="121">
        <v>10</v>
      </c>
      <c r="W34" s="121"/>
      <c r="X34" s="121">
        <v>10</v>
      </c>
      <c r="Y34" s="121"/>
      <c r="Z34" s="121"/>
      <c r="AA34" s="121"/>
      <c r="AB34" s="121">
        <v>0</v>
      </c>
      <c r="AC34" s="121"/>
      <c r="AD34" s="124"/>
      <c r="AE34" s="124"/>
      <c r="AF34" s="124"/>
      <c r="AG34" s="124"/>
      <c r="AH34" s="124"/>
      <c r="AI34" s="123"/>
      <c r="AJ34" s="195">
        <f>SUM(V34:AH34)</f>
        <v>20</v>
      </c>
      <c r="AK34" s="196">
        <f>SUM(V34:AI34)</f>
        <v>20</v>
      </c>
      <c r="AL34" s="129" t="s">
        <v>39</v>
      </c>
      <c r="AM34" s="119">
        <v>1.5</v>
      </c>
      <c r="AN34" s="118">
        <v>20</v>
      </c>
      <c r="AO34" s="118">
        <v>1.5</v>
      </c>
    </row>
    <row r="35" spans="1:41" ht="39.75" customHeight="1" thickBot="1">
      <c r="A35" s="128">
        <v>17</v>
      </c>
      <c r="B35" s="127" t="s">
        <v>81</v>
      </c>
      <c r="C35" s="126" t="s">
        <v>80</v>
      </c>
      <c r="D35" s="125">
        <v>10</v>
      </c>
      <c r="E35" s="121">
        <v>5</v>
      </c>
      <c r="F35" s="124"/>
      <c r="G35" s="124">
        <v>10</v>
      </c>
      <c r="H35" s="197"/>
      <c r="I35" s="124"/>
      <c r="J35" s="124"/>
      <c r="K35" s="124"/>
      <c r="L35" s="124"/>
      <c r="M35" s="124"/>
      <c r="N35" s="124"/>
      <c r="O35" s="124"/>
      <c r="P35" s="124"/>
      <c r="Q35" s="123"/>
      <c r="R35" s="195">
        <v>25</v>
      </c>
      <c r="S35" s="196">
        <f>SUM(D35:Q35)</f>
        <v>25</v>
      </c>
      <c r="T35" s="120" t="s">
        <v>39</v>
      </c>
      <c r="U35" s="119">
        <v>2</v>
      </c>
      <c r="V35" s="121"/>
      <c r="W35" s="121"/>
      <c r="X35" s="121"/>
      <c r="Y35" s="121"/>
      <c r="Z35" s="121"/>
      <c r="AA35" s="121"/>
      <c r="AB35" s="121"/>
      <c r="AC35" s="121"/>
      <c r="AD35" s="124"/>
      <c r="AE35" s="124"/>
      <c r="AF35" s="124"/>
      <c r="AG35" s="124"/>
      <c r="AH35" s="124"/>
      <c r="AI35" s="123"/>
      <c r="AJ35" s="122">
        <f>SUM(V35:AH35)</f>
        <v>0</v>
      </c>
      <c r="AK35" s="121">
        <f>SUM(V35:AI35)</f>
        <v>0</v>
      </c>
      <c r="AL35" s="120"/>
      <c r="AM35" s="119"/>
      <c r="AN35" s="118">
        <v>25</v>
      </c>
      <c r="AO35" s="118">
        <v>2</v>
      </c>
    </row>
    <row r="36" spans="1:41" ht="22.5" customHeight="1" thickBot="1">
      <c r="A36" s="210" t="s">
        <v>2</v>
      </c>
      <c r="B36" s="211"/>
      <c r="C36" s="212"/>
      <c r="D36" s="114">
        <f aca="true" t="shared" si="2" ref="D36:S36">SUM(D16:D35)</f>
        <v>160</v>
      </c>
      <c r="E36" s="114">
        <f t="shared" si="2"/>
        <v>50</v>
      </c>
      <c r="F36" s="114">
        <f t="shared" si="2"/>
        <v>70</v>
      </c>
      <c r="G36" s="114">
        <f t="shared" si="2"/>
        <v>10</v>
      </c>
      <c r="H36" s="114">
        <f t="shared" si="2"/>
        <v>0</v>
      </c>
      <c r="I36" s="114">
        <f t="shared" si="2"/>
        <v>0</v>
      </c>
      <c r="J36" s="114">
        <f t="shared" si="2"/>
        <v>35</v>
      </c>
      <c r="K36" s="114">
        <f t="shared" si="2"/>
        <v>0</v>
      </c>
      <c r="L36" s="114">
        <f t="shared" si="2"/>
        <v>0</v>
      </c>
      <c r="M36" s="114">
        <f t="shared" si="2"/>
        <v>30</v>
      </c>
      <c r="N36" s="114">
        <f t="shared" si="2"/>
        <v>0</v>
      </c>
      <c r="O36" s="114">
        <f t="shared" si="2"/>
        <v>0</v>
      </c>
      <c r="P36" s="114">
        <f t="shared" si="2"/>
        <v>0</v>
      </c>
      <c r="Q36" s="117">
        <f t="shared" si="2"/>
        <v>0</v>
      </c>
      <c r="R36" s="116">
        <f t="shared" si="2"/>
        <v>355</v>
      </c>
      <c r="S36" s="115">
        <f t="shared" si="2"/>
        <v>355</v>
      </c>
      <c r="T36" s="114"/>
      <c r="U36" s="113">
        <f aca="true" t="shared" si="3" ref="U36:AK36">SUM(U16:U35)</f>
        <v>30</v>
      </c>
      <c r="V36" s="114">
        <f t="shared" si="3"/>
        <v>75</v>
      </c>
      <c r="W36" s="114">
        <f t="shared" si="3"/>
        <v>20</v>
      </c>
      <c r="X36" s="114">
        <f t="shared" si="3"/>
        <v>55</v>
      </c>
      <c r="Y36" s="114">
        <f t="shared" si="3"/>
        <v>25</v>
      </c>
      <c r="Z36" s="114">
        <f t="shared" si="3"/>
        <v>10</v>
      </c>
      <c r="AA36" s="114">
        <f t="shared" si="3"/>
        <v>0</v>
      </c>
      <c r="AB36" s="114">
        <f t="shared" si="3"/>
        <v>20</v>
      </c>
      <c r="AC36" s="114">
        <f t="shared" si="3"/>
        <v>30</v>
      </c>
      <c r="AD36" s="114">
        <f t="shared" si="3"/>
        <v>0</v>
      </c>
      <c r="AE36" s="114">
        <f t="shared" si="3"/>
        <v>30</v>
      </c>
      <c r="AF36" s="114">
        <f t="shared" si="3"/>
        <v>0</v>
      </c>
      <c r="AG36" s="114">
        <f t="shared" si="3"/>
        <v>0</v>
      </c>
      <c r="AH36" s="114">
        <f t="shared" si="3"/>
        <v>80</v>
      </c>
      <c r="AI36" s="117">
        <f t="shared" si="3"/>
        <v>0</v>
      </c>
      <c r="AJ36" s="116">
        <f t="shared" si="3"/>
        <v>265</v>
      </c>
      <c r="AK36" s="115">
        <f t="shared" si="3"/>
        <v>345</v>
      </c>
      <c r="AL36" s="114"/>
      <c r="AM36" s="113">
        <f>SUM(AM16:AM35)</f>
        <v>30</v>
      </c>
      <c r="AN36" s="112">
        <v>640</v>
      </c>
      <c r="AO36" s="112">
        <v>60</v>
      </c>
    </row>
    <row r="37" spans="3:25" ht="12.75">
      <c r="C37" s="104" t="s">
        <v>25</v>
      </c>
      <c r="N37" s="104" t="s">
        <v>33</v>
      </c>
      <c r="Y37" s="104" t="s">
        <v>49</v>
      </c>
    </row>
    <row r="38" spans="3:25" ht="12.75">
      <c r="C38" s="104" t="s">
        <v>26</v>
      </c>
      <c r="N38" s="104" t="s">
        <v>34</v>
      </c>
      <c r="Y38" s="104" t="s">
        <v>67</v>
      </c>
    </row>
    <row r="39" spans="3:14" ht="12.75">
      <c r="C39" s="111"/>
      <c r="D39" s="110"/>
      <c r="E39" s="110"/>
      <c r="F39" s="110"/>
      <c r="G39" s="110"/>
      <c r="H39" s="110"/>
      <c r="I39" s="110"/>
      <c r="J39" s="110"/>
      <c r="K39" s="110"/>
      <c r="L39" s="109"/>
      <c r="N39" s="104" t="s">
        <v>70</v>
      </c>
    </row>
    <row r="40" spans="2:10" ht="12.75">
      <c r="B40" s="108"/>
      <c r="C40" s="108"/>
      <c r="D40" s="108"/>
      <c r="E40" s="108"/>
      <c r="F40" s="108"/>
      <c r="G40" s="108"/>
      <c r="H40" s="108"/>
      <c r="I40" s="108"/>
      <c r="J40" s="108"/>
    </row>
    <row r="42" spans="32:38" ht="12.75">
      <c r="AF42" s="213"/>
      <c r="AG42" s="213"/>
      <c r="AH42" s="213"/>
      <c r="AI42" s="213"/>
      <c r="AJ42" s="213"/>
      <c r="AK42" s="213"/>
      <c r="AL42" s="213"/>
    </row>
    <row r="43" spans="3:38" ht="12.75">
      <c r="C43" s="105"/>
      <c r="M43" s="107"/>
      <c r="O43" s="213"/>
      <c r="P43" s="213"/>
      <c r="Q43" s="213"/>
      <c r="R43" s="213"/>
      <c r="S43" s="213"/>
      <c r="T43" s="213"/>
      <c r="U43" s="213"/>
      <c r="AF43" s="213"/>
      <c r="AG43" s="213"/>
      <c r="AH43" s="213"/>
      <c r="AI43" s="213"/>
      <c r="AJ43" s="213"/>
      <c r="AK43" s="213"/>
      <c r="AL43" s="213"/>
    </row>
  </sheetData>
  <sheetProtection password="E00D" sheet="1"/>
  <mergeCells count="14">
    <mergeCell ref="D14:U14"/>
    <mergeCell ref="V14:AM14"/>
    <mergeCell ref="AN14:AN15"/>
    <mergeCell ref="AO14:AO15"/>
    <mergeCell ref="A28:IV28"/>
    <mergeCell ref="A36:C36"/>
    <mergeCell ref="AF42:AL42"/>
    <mergeCell ref="O43:U43"/>
    <mergeCell ref="AF43:AL43"/>
    <mergeCell ref="AJ2:AN2"/>
    <mergeCell ref="AJ4:AN4"/>
    <mergeCell ref="A6:AO6"/>
    <mergeCell ref="A14:A15"/>
    <mergeCell ref="C14:C15"/>
  </mergeCells>
  <dataValidations count="1">
    <dataValidation type="list" allowBlank="1" showInputMessage="1" showErrorMessage="1" sqref="B29:B35 B16:B27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5" r:id="rId2"/>
  <headerFooter alignWithMargins="0">
    <oddHeader>&amp;C
&amp;Rzałącznik nr 8    
do Uchwały SenatuUniwersytetu Medycznego     
 we Wrocławiu nr  2024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showGridLines="0" showZeros="0" view="pageLayout" zoomScale="70" zoomScaleNormal="130" zoomScaleSheetLayoutView="100" zoomScalePageLayoutView="70" workbookViewId="0" topLeftCell="A1">
      <selection activeCell="J3" sqref="J3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233"/>
      <c r="AQ1" s="233"/>
    </row>
    <row r="2" spans="36:43" ht="12.75">
      <c r="AJ2" s="253"/>
      <c r="AK2" s="254"/>
      <c r="AL2" s="254"/>
      <c r="AM2" s="254"/>
      <c r="AN2" s="254"/>
      <c r="AP2" s="233"/>
      <c r="AQ2" s="233"/>
    </row>
    <row r="3" spans="42:43" ht="12.75">
      <c r="AP3" s="233"/>
      <c r="AQ3" s="233"/>
    </row>
    <row r="4" spans="36:43" ht="12.75">
      <c r="AJ4" s="253"/>
      <c r="AK4" s="254"/>
      <c r="AL4" s="254"/>
      <c r="AM4" s="254"/>
      <c r="AN4" s="254"/>
      <c r="AP4" s="233"/>
      <c r="AQ4" s="233"/>
    </row>
    <row r="5" spans="42:43" ht="12.75">
      <c r="AP5" s="233"/>
      <c r="AQ5" s="233"/>
    </row>
    <row r="6" spans="1:43" s="2" customFormat="1" ht="19.5" customHeight="1">
      <c r="A6" s="249" t="s">
        <v>111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33"/>
      <c r="AQ6" s="233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233"/>
      <c r="AQ7" s="233"/>
    </row>
    <row r="8" spans="42:43" ht="12.75">
      <c r="AP8" s="233"/>
      <c r="AQ8" s="233"/>
    </row>
    <row r="9" spans="1:43" s="3" customFormat="1" ht="15" customHeight="1">
      <c r="A9" s="12" t="s">
        <v>27</v>
      </c>
      <c r="B9" s="12"/>
      <c r="AP9" s="233"/>
      <c r="AQ9" s="233"/>
    </row>
    <row r="10" spans="1:43" s="3" customFormat="1" ht="15" customHeight="1">
      <c r="A10" s="206" t="s">
        <v>107</v>
      </c>
      <c r="B10" s="12"/>
      <c r="Q10" s="12" t="s">
        <v>115</v>
      </c>
      <c r="AP10" s="233"/>
      <c r="AQ10" s="233"/>
    </row>
    <row r="11" spans="1:43" s="3" customFormat="1" ht="15" customHeight="1">
      <c r="A11" s="206" t="s">
        <v>106</v>
      </c>
      <c r="B11" s="12"/>
      <c r="AP11" s="233"/>
      <c r="AQ11" s="233"/>
    </row>
    <row r="12" spans="1:43" s="3" customFormat="1" ht="15" customHeight="1">
      <c r="A12" s="12" t="s">
        <v>110</v>
      </c>
      <c r="B12" s="12"/>
      <c r="AP12" s="233"/>
      <c r="AQ12" s="233"/>
    </row>
    <row r="13" spans="42:43" ht="13.5" thickBot="1">
      <c r="AP13" s="233"/>
      <c r="AQ13" s="233"/>
    </row>
    <row r="14" spans="1:43" ht="13.5" customHeight="1" thickBot="1">
      <c r="A14" s="237" t="s">
        <v>4</v>
      </c>
      <c r="B14" s="7"/>
      <c r="C14" s="239" t="s">
        <v>3</v>
      </c>
      <c r="D14" s="241" t="s">
        <v>6</v>
      </c>
      <c r="E14" s="242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4"/>
      <c r="V14" s="241" t="s">
        <v>7</v>
      </c>
      <c r="W14" s="242"/>
      <c r="X14" s="242"/>
      <c r="Y14" s="242"/>
      <c r="Z14" s="242"/>
      <c r="AA14" s="242"/>
      <c r="AB14" s="242"/>
      <c r="AC14" s="242"/>
      <c r="AD14" s="243"/>
      <c r="AE14" s="243"/>
      <c r="AF14" s="243"/>
      <c r="AG14" s="243"/>
      <c r="AH14" s="243"/>
      <c r="AI14" s="243"/>
      <c r="AJ14" s="243"/>
      <c r="AK14" s="243"/>
      <c r="AL14" s="243"/>
      <c r="AM14" s="244"/>
      <c r="AN14" s="245" t="s">
        <v>8</v>
      </c>
      <c r="AO14" s="247" t="s">
        <v>9</v>
      </c>
      <c r="AP14" s="232"/>
      <c r="AQ14" s="233"/>
    </row>
    <row r="15" spans="1:43" ht="231.75" customHeight="1">
      <c r="A15" s="238"/>
      <c r="B15" s="8" t="s">
        <v>32</v>
      </c>
      <c r="C15" s="240"/>
      <c r="D15" s="50" t="s">
        <v>10</v>
      </c>
      <c r="E15" s="51" t="s">
        <v>11</v>
      </c>
      <c r="F15" s="52" t="s">
        <v>12</v>
      </c>
      <c r="G15" s="52" t="s">
        <v>13</v>
      </c>
      <c r="H15" s="52" t="s">
        <v>14</v>
      </c>
      <c r="I15" s="52" t="s">
        <v>15</v>
      </c>
      <c r="J15" s="52" t="s">
        <v>16</v>
      </c>
      <c r="K15" s="52" t="s">
        <v>22</v>
      </c>
      <c r="L15" s="52" t="s">
        <v>23</v>
      </c>
      <c r="M15" s="52" t="s">
        <v>17</v>
      </c>
      <c r="N15" s="52" t="s">
        <v>21</v>
      </c>
      <c r="O15" s="52" t="s">
        <v>20</v>
      </c>
      <c r="P15" s="52" t="s">
        <v>18</v>
      </c>
      <c r="Q15" s="53" t="s">
        <v>87</v>
      </c>
      <c r="R15" s="54" t="s">
        <v>19</v>
      </c>
      <c r="S15" s="51" t="s">
        <v>5</v>
      </c>
      <c r="T15" s="52" t="s">
        <v>0</v>
      </c>
      <c r="U15" s="55" t="s">
        <v>1</v>
      </c>
      <c r="V15" s="51" t="s">
        <v>10</v>
      </c>
      <c r="W15" s="51" t="s">
        <v>11</v>
      </c>
      <c r="X15" s="51" t="s">
        <v>12</v>
      </c>
      <c r="Y15" s="51" t="s">
        <v>13</v>
      </c>
      <c r="Z15" s="51" t="s">
        <v>14</v>
      </c>
      <c r="AA15" s="51" t="s">
        <v>15</v>
      </c>
      <c r="AB15" s="51" t="s">
        <v>16</v>
      </c>
      <c r="AC15" s="52" t="s">
        <v>24</v>
      </c>
      <c r="AD15" s="52" t="s">
        <v>23</v>
      </c>
      <c r="AE15" s="52" t="s">
        <v>17</v>
      </c>
      <c r="AF15" s="52" t="s">
        <v>21</v>
      </c>
      <c r="AG15" s="52" t="s">
        <v>20</v>
      </c>
      <c r="AH15" s="52" t="s">
        <v>18</v>
      </c>
      <c r="AI15" s="53" t="s">
        <v>87</v>
      </c>
      <c r="AJ15" s="54" t="s">
        <v>19</v>
      </c>
      <c r="AK15" s="51" t="s">
        <v>5</v>
      </c>
      <c r="AL15" s="52" t="s">
        <v>0</v>
      </c>
      <c r="AM15" s="55" t="s">
        <v>1</v>
      </c>
      <c r="AN15" s="246"/>
      <c r="AO15" s="248"/>
      <c r="AP15" s="232"/>
      <c r="AQ15" s="233"/>
    </row>
    <row r="16" spans="1:43" s="15" customFormat="1" ht="15" customHeight="1">
      <c r="A16" s="22">
        <v>1</v>
      </c>
      <c r="B16" s="23" t="s">
        <v>65</v>
      </c>
      <c r="C16" s="24" t="s">
        <v>42</v>
      </c>
      <c r="D16" s="16">
        <v>15</v>
      </c>
      <c r="E16" s="17"/>
      <c r="F16" s="18">
        <v>10</v>
      </c>
      <c r="G16" s="18"/>
      <c r="H16" s="18"/>
      <c r="I16" s="18"/>
      <c r="J16" s="18">
        <v>10</v>
      </c>
      <c r="K16" s="18">
        <v>10</v>
      </c>
      <c r="L16" s="18"/>
      <c r="M16" s="18"/>
      <c r="N16" s="18"/>
      <c r="O16" s="18"/>
      <c r="P16" s="18">
        <v>40</v>
      </c>
      <c r="Q16" s="30"/>
      <c r="R16" s="198">
        <v>45</v>
      </c>
      <c r="S16" s="101">
        <v>85</v>
      </c>
      <c r="T16" s="19" t="s">
        <v>38</v>
      </c>
      <c r="U16" s="20">
        <v>6</v>
      </c>
      <c r="V16" s="17"/>
      <c r="W16" s="17"/>
      <c r="X16" s="17"/>
      <c r="Y16" s="17"/>
      <c r="Z16" s="17"/>
      <c r="AA16" s="17"/>
      <c r="AB16" s="17"/>
      <c r="AC16" s="17"/>
      <c r="AD16" s="18"/>
      <c r="AE16" s="18"/>
      <c r="AF16" s="18"/>
      <c r="AG16" s="18"/>
      <c r="AH16" s="18"/>
      <c r="AI16" s="30"/>
      <c r="AJ16" s="34"/>
      <c r="AK16" s="17">
        <f>SUM(V16:AI16)</f>
        <v>0</v>
      </c>
      <c r="AL16" s="19"/>
      <c r="AM16" s="20"/>
      <c r="AN16" s="88">
        <v>85</v>
      </c>
      <c r="AO16" s="199">
        <v>6</v>
      </c>
      <c r="AP16" s="234"/>
      <c r="AQ16" s="235"/>
    </row>
    <row r="17" spans="1:43" ht="27.75" customHeight="1">
      <c r="A17" s="22">
        <v>2</v>
      </c>
      <c r="B17" s="23" t="s">
        <v>65</v>
      </c>
      <c r="C17" s="21" t="s">
        <v>43</v>
      </c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0"/>
      <c r="R17" s="34">
        <f>SUM(D17:P17)</f>
        <v>0</v>
      </c>
      <c r="S17" s="17">
        <f>SUM(D17:Q17)</f>
        <v>0</v>
      </c>
      <c r="T17" s="19"/>
      <c r="U17" s="20"/>
      <c r="V17" s="17">
        <v>10</v>
      </c>
      <c r="W17" s="17"/>
      <c r="X17" s="17">
        <v>5</v>
      </c>
      <c r="Y17" s="17"/>
      <c r="Z17" s="17"/>
      <c r="AA17" s="17"/>
      <c r="AB17" s="17"/>
      <c r="AC17" s="17">
        <v>5</v>
      </c>
      <c r="AD17" s="18"/>
      <c r="AE17" s="18"/>
      <c r="AF17" s="18"/>
      <c r="AG17" s="18"/>
      <c r="AH17" s="18"/>
      <c r="AI17" s="30"/>
      <c r="AJ17" s="198">
        <f>SUM(V17:AH17)</f>
        <v>20</v>
      </c>
      <c r="AK17" s="101">
        <f>SUM(V17:AI17)</f>
        <v>20</v>
      </c>
      <c r="AL17" s="19" t="s">
        <v>39</v>
      </c>
      <c r="AM17" s="20">
        <v>1.5</v>
      </c>
      <c r="AN17" s="35">
        <v>20</v>
      </c>
      <c r="AO17" s="36">
        <v>1.5</v>
      </c>
      <c r="AP17" s="232"/>
      <c r="AQ17" s="233"/>
    </row>
    <row r="18" spans="1:43" ht="15" customHeight="1">
      <c r="A18" s="22">
        <v>3</v>
      </c>
      <c r="B18" s="23" t="s">
        <v>65</v>
      </c>
      <c r="C18" s="21" t="s">
        <v>44</v>
      </c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0"/>
      <c r="R18" s="34"/>
      <c r="S18" s="17"/>
      <c r="T18" s="19"/>
      <c r="U18" s="20"/>
      <c r="V18" s="17">
        <v>15</v>
      </c>
      <c r="W18" s="17"/>
      <c r="X18" s="17">
        <v>15</v>
      </c>
      <c r="Y18" s="17"/>
      <c r="Z18" s="17">
        <v>5</v>
      </c>
      <c r="AA18" s="17"/>
      <c r="AB18" s="17">
        <v>5</v>
      </c>
      <c r="AC18" s="17"/>
      <c r="AD18" s="18"/>
      <c r="AE18" s="18"/>
      <c r="AF18" s="18"/>
      <c r="AG18" s="18"/>
      <c r="AH18" s="18"/>
      <c r="AI18" s="30"/>
      <c r="AJ18" s="198">
        <f>SUM(V18:AH18)</f>
        <v>40</v>
      </c>
      <c r="AK18" s="101">
        <f>SUM(V18:AI18)</f>
        <v>40</v>
      </c>
      <c r="AL18" s="19" t="s">
        <v>38</v>
      </c>
      <c r="AM18" s="20">
        <v>3.5</v>
      </c>
      <c r="AN18" s="35">
        <v>40</v>
      </c>
      <c r="AO18" s="36">
        <v>3.5</v>
      </c>
      <c r="AP18" s="232"/>
      <c r="AQ18" s="233"/>
    </row>
    <row r="19" spans="1:43" ht="15" customHeight="1">
      <c r="A19" s="22">
        <v>4</v>
      </c>
      <c r="B19" s="23" t="s">
        <v>65</v>
      </c>
      <c r="C19" s="21" t="s">
        <v>46</v>
      </c>
      <c r="D19" s="16">
        <v>10</v>
      </c>
      <c r="E19" s="17"/>
      <c r="F19" s="18">
        <v>10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0"/>
      <c r="R19" s="198">
        <v>20</v>
      </c>
      <c r="S19" s="101">
        <v>20</v>
      </c>
      <c r="T19" s="19" t="s">
        <v>39</v>
      </c>
      <c r="U19" s="20">
        <v>1.5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30"/>
      <c r="AJ19" s="34">
        <f>SUM(V19:AH19)</f>
        <v>0</v>
      </c>
      <c r="AK19" s="17">
        <f>SUM(V19:AI19)</f>
        <v>0</v>
      </c>
      <c r="AL19" s="19"/>
      <c r="AM19" s="20"/>
      <c r="AN19" s="35">
        <v>20</v>
      </c>
      <c r="AO19" s="36">
        <v>1.5</v>
      </c>
      <c r="AP19" s="232"/>
      <c r="AQ19" s="233"/>
    </row>
    <row r="20" spans="1:43" ht="27.75" customHeight="1">
      <c r="A20" s="22">
        <v>5</v>
      </c>
      <c r="B20" s="23" t="s">
        <v>66</v>
      </c>
      <c r="C20" s="21" t="s">
        <v>47</v>
      </c>
      <c r="D20" s="16">
        <v>20</v>
      </c>
      <c r="E20" s="17">
        <v>10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0"/>
      <c r="R20" s="198">
        <v>30</v>
      </c>
      <c r="S20" s="101">
        <f aca="true" t="shared" si="0" ref="S20:S29">SUM(D20:Q20)</f>
        <v>30</v>
      </c>
      <c r="T20" s="19" t="s">
        <v>38</v>
      </c>
      <c r="U20" s="20">
        <v>2.5</v>
      </c>
      <c r="V20" s="17"/>
      <c r="W20" s="17"/>
      <c r="X20" s="17"/>
      <c r="Y20" s="17"/>
      <c r="Z20" s="17"/>
      <c r="AA20" s="17"/>
      <c r="AB20" s="17"/>
      <c r="AC20" s="17"/>
      <c r="AD20" s="18"/>
      <c r="AE20" s="18"/>
      <c r="AF20" s="18"/>
      <c r="AG20" s="18"/>
      <c r="AH20" s="18"/>
      <c r="AI20" s="30"/>
      <c r="AJ20" s="34">
        <f>SUM(V20:AH20)</f>
        <v>0</v>
      </c>
      <c r="AK20" s="17">
        <f>SUM(V20:AI20)</f>
        <v>0</v>
      </c>
      <c r="AL20" s="19"/>
      <c r="AM20" s="20"/>
      <c r="AN20" s="35">
        <v>30</v>
      </c>
      <c r="AO20" s="36">
        <v>2.5</v>
      </c>
      <c r="AP20" s="232"/>
      <c r="AQ20" s="233"/>
    </row>
    <row r="21" spans="1:43" ht="15" customHeight="1">
      <c r="A21" s="22">
        <v>6</v>
      </c>
      <c r="B21" s="23" t="s">
        <v>66</v>
      </c>
      <c r="C21" s="21" t="s">
        <v>59</v>
      </c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30"/>
      <c r="R21" s="34"/>
      <c r="S21" s="17">
        <f t="shared" si="0"/>
        <v>0</v>
      </c>
      <c r="T21" s="19"/>
      <c r="U21" s="20"/>
      <c r="V21" s="17">
        <v>20</v>
      </c>
      <c r="W21" s="17">
        <v>10</v>
      </c>
      <c r="X21" s="17"/>
      <c r="Y21" s="17">
        <v>10</v>
      </c>
      <c r="Z21" s="17"/>
      <c r="AA21" s="17"/>
      <c r="AB21" s="17"/>
      <c r="AC21" s="17"/>
      <c r="AD21" s="18"/>
      <c r="AE21" s="18"/>
      <c r="AF21" s="18"/>
      <c r="AG21" s="18"/>
      <c r="AH21" s="18">
        <v>40</v>
      </c>
      <c r="AI21" s="30"/>
      <c r="AJ21" s="198">
        <v>40</v>
      </c>
      <c r="AK21" s="101">
        <v>80</v>
      </c>
      <c r="AL21" s="19" t="s">
        <v>38</v>
      </c>
      <c r="AM21" s="20">
        <v>5.5</v>
      </c>
      <c r="AN21" s="35">
        <v>80</v>
      </c>
      <c r="AO21" s="36">
        <v>5.5</v>
      </c>
      <c r="AP21" s="232"/>
      <c r="AQ21" s="233"/>
    </row>
    <row r="22" spans="1:43" ht="15" customHeight="1">
      <c r="A22" s="22">
        <v>2.5</v>
      </c>
      <c r="B22" s="23" t="s">
        <v>66</v>
      </c>
      <c r="C22" s="21" t="s">
        <v>48</v>
      </c>
      <c r="D22" s="16">
        <v>15</v>
      </c>
      <c r="E22" s="17"/>
      <c r="F22" s="18">
        <v>5</v>
      </c>
      <c r="G22" s="18">
        <v>10</v>
      </c>
      <c r="H22" s="18"/>
      <c r="I22" s="18"/>
      <c r="J22" s="18"/>
      <c r="K22" s="18"/>
      <c r="L22" s="18"/>
      <c r="M22" s="18"/>
      <c r="N22" s="18"/>
      <c r="O22" s="18"/>
      <c r="P22" s="18"/>
      <c r="Q22" s="30"/>
      <c r="R22" s="198">
        <v>30</v>
      </c>
      <c r="S22" s="101">
        <f t="shared" si="0"/>
        <v>30</v>
      </c>
      <c r="T22" s="19" t="s">
        <v>39</v>
      </c>
      <c r="U22" s="20">
        <v>2.5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30"/>
      <c r="AJ22" s="34">
        <f>SUM(V22:AH22)</f>
        <v>0</v>
      </c>
      <c r="AK22" s="17">
        <f>SUM(V22:AI22)</f>
        <v>0</v>
      </c>
      <c r="AL22" s="19"/>
      <c r="AM22" s="20"/>
      <c r="AN22" s="35">
        <v>30</v>
      </c>
      <c r="AO22" s="36">
        <v>2.5</v>
      </c>
      <c r="AP22" s="232"/>
      <c r="AQ22" s="236"/>
    </row>
    <row r="23" spans="1:43" ht="27.75" customHeight="1">
      <c r="A23" s="91" t="s">
        <v>60</v>
      </c>
      <c r="B23" s="92" t="s">
        <v>66</v>
      </c>
      <c r="C23" s="93" t="s">
        <v>62</v>
      </c>
      <c r="D23" s="94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 t="s">
        <v>73</v>
      </c>
      <c r="R23" s="98"/>
      <c r="S23" s="95">
        <f t="shared" si="0"/>
        <v>0</v>
      </c>
      <c r="T23" s="99"/>
      <c r="U23" s="100"/>
      <c r="V23" s="95"/>
      <c r="W23" s="95"/>
      <c r="X23" s="95"/>
      <c r="Y23" s="95">
        <v>10</v>
      </c>
      <c r="Z23" s="95"/>
      <c r="AA23" s="95"/>
      <c r="AB23" s="95"/>
      <c r="AC23" s="95"/>
      <c r="AD23" s="96"/>
      <c r="AE23" s="96"/>
      <c r="AF23" s="96"/>
      <c r="AG23" s="96"/>
      <c r="AH23" s="96"/>
      <c r="AI23" s="97"/>
      <c r="AJ23" s="98">
        <v>10</v>
      </c>
      <c r="AK23" s="200">
        <v>10</v>
      </c>
      <c r="AL23" s="99" t="s">
        <v>39</v>
      </c>
      <c r="AM23" s="100">
        <v>5</v>
      </c>
      <c r="AN23" s="35">
        <v>10</v>
      </c>
      <c r="AO23" s="36">
        <v>5</v>
      </c>
      <c r="AP23" s="232"/>
      <c r="AQ23" s="233"/>
    </row>
    <row r="24" spans="1:43" ht="42" customHeight="1">
      <c r="A24" s="22">
        <v>9</v>
      </c>
      <c r="B24" s="23" t="s">
        <v>66</v>
      </c>
      <c r="C24" s="21" t="s">
        <v>63</v>
      </c>
      <c r="D24" s="16"/>
      <c r="E24" s="17"/>
      <c r="F24" s="18"/>
      <c r="G24" s="18">
        <v>10</v>
      </c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34">
        <f>SUM(D24:P24)</f>
        <v>10</v>
      </c>
      <c r="S24" s="17">
        <f t="shared" si="0"/>
        <v>10</v>
      </c>
      <c r="T24" s="19"/>
      <c r="U24" s="20">
        <v>5</v>
      </c>
      <c r="V24" s="17"/>
      <c r="W24" s="17"/>
      <c r="X24" s="17"/>
      <c r="Y24" s="17">
        <v>10</v>
      </c>
      <c r="Z24" s="17"/>
      <c r="AA24" s="17"/>
      <c r="AB24" s="17"/>
      <c r="AC24" s="17"/>
      <c r="AD24" s="18"/>
      <c r="AE24" s="18"/>
      <c r="AF24" s="18"/>
      <c r="AG24" s="18"/>
      <c r="AH24" s="18"/>
      <c r="AI24" s="30"/>
      <c r="AJ24" s="34">
        <f aca="true" t="shared" si="1" ref="AJ24:AJ29">SUM(V24:AH24)</f>
        <v>10</v>
      </c>
      <c r="AK24" s="101">
        <v>10</v>
      </c>
      <c r="AL24" s="19" t="s">
        <v>39</v>
      </c>
      <c r="AM24" s="20">
        <v>5</v>
      </c>
      <c r="AN24" s="35">
        <v>20</v>
      </c>
      <c r="AO24" s="36">
        <v>10</v>
      </c>
      <c r="AP24" s="232"/>
      <c r="AQ24" s="233"/>
    </row>
    <row r="25" spans="1:43" ht="15" customHeight="1">
      <c r="A25" s="76">
        <v>10</v>
      </c>
      <c r="B25" s="75" t="s">
        <v>66</v>
      </c>
      <c r="C25" s="42" t="s">
        <v>57</v>
      </c>
      <c r="D25" s="43"/>
      <c r="E25" s="44"/>
      <c r="F25" s="45"/>
      <c r="G25" s="45">
        <v>20</v>
      </c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7">
        <v>20</v>
      </c>
      <c r="S25" s="44">
        <f t="shared" si="0"/>
        <v>20</v>
      </c>
      <c r="T25" s="48" t="s">
        <v>39</v>
      </c>
      <c r="U25" s="49">
        <v>1.5</v>
      </c>
      <c r="V25" s="44"/>
      <c r="W25" s="44"/>
      <c r="X25" s="44"/>
      <c r="Y25" s="44"/>
      <c r="Z25" s="44"/>
      <c r="AA25" s="44"/>
      <c r="AB25" s="44"/>
      <c r="AC25" s="44"/>
      <c r="AD25" s="45"/>
      <c r="AE25" s="45"/>
      <c r="AF25" s="45"/>
      <c r="AG25" s="45"/>
      <c r="AH25" s="45"/>
      <c r="AI25" s="46"/>
      <c r="AJ25" s="47">
        <f t="shared" si="1"/>
        <v>0</v>
      </c>
      <c r="AK25" s="44">
        <f>SUM(V25:AI25)</f>
        <v>0</v>
      </c>
      <c r="AL25" s="48"/>
      <c r="AM25" s="49"/>
      <c r="AN25" s="35">
        <v>20</v>
      </c>
      <c r="AO25" s="36">
        <v>1.5</v>
      </c>
      <c r="AP25" s="232"/>
      <c r="AQ25" s="233"/>
    </row>
    <row r="26" spans="1:43" ht="15" customHeight="1">
      <c r="A26" s="65">
        <v>11</v>
      </c>
      <c r="B26" s="56" t="s">
        <v>69</v>
      </c>
      <c r="C26" s="57" t="s">
        <v>56</v>
      </c>
      <c r="D26" s="58"/>
      <c r="E26" s="59"/>
      <c r="F26" s="60"/>
      <c r="G26" s="60"/>
      <c r="H26" s="60"/>
      <c r="I26" s="60"/>
      <c r="J26" s="60"/>
      <c r="K26" s="60"/>
      <c r="L26" s="60"/>
      <c r="M26" s="60">
        <v>30</v>
      </c>
      <c r="N26" s="60"/>
      <c r="O26" s="60"/>
      <c r="P26" s="60"/>
      <c r="Q26" s="61"/>
      <c r="R26" s="62">
        <v>30</v>
      </c>
      <c r="S26" s="59">
        <f t="shared" si="0"/>
        <v>30</v>
      </c>
      <c r="T26" s="63" t="s">
        <v>38</v>
      </c>
      <c r="U26" s="64">
        <v>2.5</v>
      </c>
      <c r="V26" s="59"/>
      <c r="W26" s="59"/>
      <c r="X26" s="59"/>
      <c r="Y26" s="59"/>
      <c r="Z26" s="59"/>
      <c r="AA26" s="59"/>
      <c r="AB26" s="59"/>
      <c r="AC26" s="59"/>
      <c r="AD26" s="60"/>
      <c r="AE26" s="60"/>
      <c r="AF26" s="60"/>
      <c r="AG26" s="60"/>
      <c r="AH26" s="60"/>
      <c r="AI26" s="61"/>
      <c r="AJ26" s="62">
        <f t="shared" si="1"/>
        <v>0</v>
      </c>
      <c r="AK26" s="59">
        <f>SUM(V26:AI26)</f>
        <v>0</v>
      </c>
      <c r="AL26" s="63"/>
      <c r="AM26" s="64"/>
      <c r="AN26" s="35">
        <v>30</v>
      </c>
      <c r="AO26" s="36">
        <v>2.5</v>
      </c>
      <c r="AP26" s="232"/>
      <c r="AQ26" s="233"/>
    </row>
    <row r="27" spans="1:42" s="90" customFormat="1" ht="21" customHeight="1">
      <c r="A27" s="250" t="s">
        <v>103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2"/>
      <c r="AP27" s="89"/>
    </row>
    <row r="28" spans="1:43" ht="15" customHeight="1">
      <c r="A28" s="73">
        <v>20</v>
      </c>
      <c r="B28" s="74" t="s">
        <v>81</v>
      </c>
      <c r="C28" s="66" t="s">
        <v>45</v>
      </c>
      <c r="D28" s="67">
        <v>10</v>
      </c>
      <c r="E28" s="68"/>
      <c r="F28" s="69">
        <v>10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1">
        <f>SUM(D28:P28)</f>
        <v>20</v>
      </c>
      <c r="S28" s="68">
        <f t="shared" si="0"/>
        <v>20</v>
      </c>
      <c r="T28" s="72" t="s">
        <v>39</v>
      </c>
      <c r="U28" s="14">
        <v>1.5</v>
      </c>
      <c r="V28" s="68"/>
      <c r="W28" s="68"/>
      <c r="X28" s="68"/>
      <c r="Y28" s="68"/>
      <c r="Z28" s="68"/>
      <c r="AA28" s="68"/>
      <c r="AB28" s="68"/>
      <c r="AC28" s="68"/>
      <c r="AD28" s="69"/>
      <c r="AE28" s="69"/>
      <c r="AF28" s="69"/>
      <c r="AG28" s="69"/>
      <c r="AH28" s="69"/>
      <c r="AI28" s="70"/>
      <c r="AJ28" s="71">
        <f t="shared" si="1"/>
        <v>0</v>
      </c>
      <c r="AK28" s="68">
        <f>SUM(V28:AI28)</f>
        <v>0</v>
      </c>
      <c r="AL28" s="72"/>
      <c r="AM28" s="14"/>
      <c r="AN28" s="35">
        <v>20</v>
      </c>
      <c r="AO28" s="36">
        <v>1.5</v>
      </c>
      <c r="AP28" s="13"/>
      <c r="AQ28" s="5"/>
    </row>
    <row r="29" spans="1:43" ht="15" customHeight="1">
      <c r="A29" s="73">
        <v>13</v>
      </c>
      <c r="B29" s="74" t="s">
        <v>81</v>
      </c>
      <c r="C29" s="66" t="s">
        <v>91</v>
      </c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>
        <f>SUM(D29:P29)</f>
        <v>0</v>
      </c>
      <c r="S29" s="68">
        <f t="shared" si="0"/>
        <v>0</v>
      </c>
      <c r="T29" s="72"/>
      <c r="U29" s="14"/>
      <c r="V29" s="68">
        <v>20</v>
      </c>
      <c r="W29" s="68"/>
      <c r="X29" s="68">
        <v>10</v>
      </c>
      <c r="Y29" s="68"/>
      <c r="Z29" s="68"/>
      <c r="AA29" s="68"/>
      <c r="AB29" s="68"/>
      <c r="AC29" s="68"/>
      <c r="AD29" s="69"/>
      <c r="AE29" s="69"/>
      <c r="AF29" s="69"/>
      <c r="AG29" s="69"/>
      <c r="AH29" s="69"/>
      <c r="AI29" s="70"/>
      <c r="AJ29" s="71">
        <f t="shared" si="1"/>
        <v>30</v>
      </c>
      <c r="AK29" s="201">
        <f>SUM(V29:AI29)</f>
        <v>30</v>
      </c>
      <c r="AL29" s="72" t="s">
        <v>39</v>
      </c>
      <c r="AM29" s="14">
        <v>2.5</v>
      </c>
      <c r="AN29" s="35">
        <v>30</v>
      </c>
      <c r="AO29" s="36">
        <v>2.5</v>
      </c>
      <c r="AP29" s="13"/>
      <c r="AQ29" s="5"/>
    </row>
    <row r="30" spans="1:43" ht="16.5" customHeight="1">
      <c r="A30" s="73">
        <v>14</v>
      </c>
      <c r="B30" s="74" t="s">
        <v>81</v>
      </c>
      <c r="C30" s="66" t="s">
        <v>37</v>
      </c>
      <c r="D30" s="67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71"/>
      <c r="S30" s="68"/>
      <c r="T30" s="72"/>
      <c r="U30" s="14"/>
      <c r="V30" s="68">
        <v>10</v>
      </c>
      <c r="W30" s="68"/>
      <c r="X30" s="68">
        <v>5</v>
      </c>
      <c r="Y30" s="68"/>
      <c r="Z30" s="68"/>
      <c r="AA30" s="68"/>
      <c r="AB30" s="68"/>
      <c r="AC30" s="68"/>
      <c r="AD30" s="69"/>
      <c r="AE30" s="69"/>
      <c r="AF30" s="69"/>
      <c r="AG30" s="69"/>
      <c r="AH30" s="69"/>
      <c r="AI30" s="70"/>
      <c r="AJ30" s="71">
        <v>15</v>
      </c>
      <c r="AK30" s="201">
        <v>15</v>
      </c>
      <c r="AL30" s="72" t="s">
        <v>39</v>
      </c>
      <c r="AM30" s="14">
        <v>1</v>
      </c>
      <c r="AN30" s="35">
        <v>15</v>
      </c>
      <c r="AO30" s="36">
        <v>1</v>
      </c>
      <c r="AP30" s="13"/>
      <c r="AQ30" s="5"/>
    </row>
    <row r="31" spans="1:43" ht="27.75" customHeight="1">
      <c r="A31" s="73">
        <v>45</v>
      </c>
      <c r="B31" s="74" t="s">
        <v>81</v>
      </c>
      <c r="C31" s="66" t="s">
        <v>84</v>
      </c>
      <c r="D31" s="67">
        <v>10</v>
      </c>
      <c r="E31" s="68"/>
      <c r="F31" s="69"/>
      <c r="G31" s="69">
        <v>15</v>
      </c>
      <c r="H31" s="69"/>
      <c r="I31" s="69"/>
      <c r="J31" s="69"/>
      <c r="K31" s="69">
        <v>10</v>
      </c>
      <c r="L31" s="69"/>
      <c r="M31" s="69"/>
      <c r="N31" s="69"/>
      <c r="O31" s="69"/>
      <c r="P31" s="69"/>
      <c r="Q31" s="70"/>
      <c r="R31" s="71">
        <v>35</v>
      </c>
      <c r="S31" s="68">
        <v>35</v>
      </c>
      <c r="T31" s="72" t="s">
        <v>39</v>
      </c>
      <c r="U31" s="14">
        <v>3</v>
      </c>
      <c r="V31" s="68"/>
      <c r="W31" s="68"/>
      <c r="X31" s="68"/>
      <c r="Y31" s="68"/>
      <c r="Z31" s="68"/>
      <c r="AA31" s="68"/>
      <c r="AB31" s="68"/>
      <c r="AC31" s="68"/>
      <c r="AD31" s="69"/>
      <c r="AE31" s="69"/>
      <c r="AF31" s="69"/>
      <c r="AG31" s="69"/>
      <c r="AH31" s="69"/>
      <c r="AI31" s="70"/>
      <c r="AJ31" s="71"/>
      <c r="AK31" s="201"/>
      <c r="AL31" s="72"/>
      <c r="AM31" s="14"/>
      <c r="AN31" s="35">
        <v>35</v>
      </c>
      <c r="AO31" s="36">
        <v>3</v>
      </c>
      <c r="AP31" s="13"/>
      <c r="AQ31" s="5"/>
    </row>
    <row r="32" spans="1:43" s="11" customFormat="1" ht="27.75" customHeight="1">
      <c r="A32" s="77">
        <v>16</v>
      </c>
      <c r="B32" s="78" t="s">
        <v>82</v>
      </c>
      <c r="C32" s="79" t="s">
        <v>74</v>
      </c>
      <c r="D32" s="80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84"/>
      <c r="S32" s="81"/>
      <c r="T32" s="85"/>
      <c r="U32" s="86"/>
      <c r="V32" s="81">
        <v>10</v>
      </c>
      <c r="W32" s="81">
        <v>5</v>
      </c>
      <c r="X32" s="81"/>
      <c r="Y32" s="81"/>
      <c r="Z32" s="81"/>
      <c r="AA32" s="81"/>
      <c r="AB32" s="81"/>
      <c r="AC32" s="81"/>
      <c r="AD32" s="82"/>
      <c r="AE32" s="82"/>
      <c r="AF32" s="82"/>
      <c r="AG32" s="82"/>
      <c r="AH32" s="82"/>
      <c r="AI32" s="83"/>
      <c r="AJ32" s="84">
        <v>15</v>
      </c>
      <c r="AK32" s="202">
        <f>SUM(V32:AI32)</f>
        <v>15</v>
      </c>
      <c r="AL32" s="85"/>
      <c r="AM32" s="86">
        <v>1</v>
      </c>
      <c r="AN32" s="37">
        <v>15</v>
      </c>
      <c r="AO32" s="38">
        <v>1</v>
      </c>
      <c r="AP32" s="232"/>
      <c r="AQ32" s="233"/>
    </row>
    <row r="33" spans="1:43" s="11" customFormat="1" ht="27.75" customHeight="1">
      <c r="A33" s="77">
        <v>17</v>
      </c>
      <c r="B33" s="78" t="s">
        <v>83</v>
      </c>
      <c r="C33" s="79" t="s">
        <v>72</v>
      </c>
      <c r="D33" s="80">
        <v>10</v>
      </c>
      <c r="E33" s="81"/>
      <c r="F33" s="82"/>
      <c r="G33" s="82"/>
      <c r="H33" s="82"/>
      <c r="I33" s="82"/>
      <c r="J33" s="82"/>
      <c r="K33" s="82">
        <v>10</v>
      </c>
      <c r="L33" s="82"/>
      <c r="M33" s="82"/>
      <c r="N33" s="82"/>
      <c r="O33" s="82"/>
      <c r="P33" s="82"/>
      <c r="Q33" s="83"/>
      <c r="R33" s="84">
        <v>20</v>
      </c>
      <c r="S33" s="81">
        <v>20</v>
      </c>
      <c r="T33" s="85" t="s">
        <v>39</v>
      </c>
      <c r="U33" s="86">
        <v>1.5</v>
      </c>
      <c r="V33" s="81"/>
      <c r="W33" s="81"/>
      <c r="X33" s="81"/>
      <c r="Y33" s="81"/>
      <c r="Z33" s="81"/>
      <c r="AA33" s="81"/>
      <c r="AB33" s="81"/>
      <c r="AC33" s="81"/>
      <c r="AD33" s="82"/>
      <c r="AE33" s="82"/>
      <c r="AF33" s="82"/>
      <c r="AG33" s="82"/>
      <c r="AH33" s="82"/>
      <c r="AI33" s="83"/>
      <c r="AJ33" s="84"/>
      <c r="AK33" s="81"/>
      <c r="AL33" s="85"/>
      <c r="AM33" s="86"/>
      <c r="AN33" s="37">
        <v>20</v>
      </c>
      <c r="AO33" s="38">
        <v>1.5</v>
      </c>
      <c r="AP33" s="13"/>
      <c r="AQ33" s="5"/>
    </row>
    <row r="34" spans="1:43" ht="27.75" customHeight="1">
      <c r="A34" s="73">
        <v>18</v>
      </c>
      <c r="B34" s="78" t="s">
        <v>82</v>
      </c>
      <c r="C34" s="87" t="s">
        <v>71</v>
      </c>
      <c r="D34" s="67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71">
        <f>SUM(D34:P34)</f>
        <v>0</v>
      </c>
      <c r="S34" s="68">
        <f>SUM(D34:Q34)</f>
        <v>0</v>
      </c>
      <c r="T34" s="72"/>
      <c r="U34" s="14"/>
      <c r="V34" s="68">
        <v>15</v>
      </c>
      <c r="W34" s="68"/>
      <c r="X34" s="68">
        <v>10</v>
      </c>
      <c r="Y34" s="68"/>
      <c r="Z34" s="68"/>
      <c r="AA34" s="68"/>
      <c r="AB34" s="68"/>
      <c r="AC34" s="68"/>
      <c r="AD34" s="69"/>
      <c r="AE34" s="69"/>
      <c r="AF34" s="69"/>
      <c r="AG34" s="69"/>
      <c r="AH34" s="69"/>
      <c r="AI34" s="70"/>
      <c r="AJ34" s="71">
        <f>SUM(V34:AH34)</f>
        <v>25</v>
      </c>
      <c r="AK34" s="201">
        <f>SUM(V34:AI34)</f>
        <v>25</v>
      </c>
      <c r="AL34" s="72" t="s">
        <v>39</v>
      </c>
      <c r="AM34" s="14">
        <v>2</v>
      </c>
      <c r="AN34" s="39">
        <v>25</v>
      </c>
      <c r="AO34" s="40">
        <v>2</v>
      </c>
      <c r="AP34" s="232"/>
      <c r="AQ34" s="233"/>
    </row>
    <row r="35" spans="1:43" ht="27.75" customHeight="1">
      <c r="A35" s="73"/>
      <c r="B35" s="78" t="s">
        <v>75</v>
      </c>
      <c r="C35" s="87" t="s">
        <v>85</v>
      </c>
      <c r="D35" s="67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71"/>
      <c r="S35" s="68"/>
      <c r="T35" s="72"/>
      <c r="U35" s="14"/>
      <c r="V35" s="68">
        <v>15</v>
      </c>
      <c r="W35" s="68">
        <v>10</v>
      </c>
      <c r="X35" s="68">
        <v>10</v>
      </c>
      <c r="Y35" s="68"/>
      <c r="Z35" s="68"/>
      <c r="AA35" s="68"/>
      <c r="AB35" s="68"/>
      <c r="AC35" s="68"/>
      <c r="AD35" s="69"/>
      <c r="AE35" s="69"/>
      <c r="AF35" s="69"/>
      <c r="AG35" s="69"/>
      <c r="AH35" s="69"/>
      <c r="AI35" s="70"/>
      <c r="AJ35" s="71">
        <v>35</v>
      </c>
      <c r="AK35" s="68">
        <v>35</v>
      </c>
      <c r="AL35" s="72"/>
      <c r="AM35" s="14">
        <v>3</v>
      </c>
      <c r="AN35" s="102">
        <v>35</v>
      </c>
      <c r="AO35" s="40">
        <v>3</v>
      </c>
      <c r="AP35" s="13"/>
      <c r="AQ35" s="5"/>
    </row>
    <row r="36" spans="1:43" ht="27.75" customHeight="1" thickBot="1">
      <c r="A36" s="73">
        <v>19</v>
      </c>
      <c r="B36" s="78" t="s">
        <v>75</v>
      </c>
      <c r="C36" s="87" t="s">
        <v>86</v>
      </c>
      <c r="D36" s="67">
        <v>10</v>
      </c>
      <c r="E36" s="68">
        <v>5</v>
      </c>
      <c r="F36" s="69">
        <v>15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71">
        <v>30</v>
      </c>
      <c r="S36" s="68">
        <v>30</v>
      </c>
      <c r="T36" s="72" t="s">
        <v>39</v>
      </c>
      <c r="U36" s="14">
        <v>2.5</v>
      </c>
      <c r="V36" s="68"/>
      <c r="W36" s="68"/>
      <c r="X36" s="68"/>
      <c r="Y36" s="68"/>
      <c r="Z36" s="68"/>
      <c r="AA36" s="68"/>
      <c r="AB36" s="68"/>
      <c r="AC36" s="68"/>
      <c r="AD36" s="69"/>
      <c r="AE36" s="69"/>
      <c r="AF36" s="69"/>
      <c r="AG36" s="69"/>
      <c r="AH36" s="69"/>
      <c r="AI36" s="70"/>
      <c r="AJ36" s="71"/>
      <c r="AK36" s="68"/>
      <c r="AL36" s="72"/>
      <c r="AM36" s="14"/>
      <c r="AN36" s="41">
        <v>30</v>
      </c>
      <c r="AO36" s="40">
        <v>2.5</v>
      </c>
      <c r="AP36" s="232"/>
      <c r="AQ36" s="233"/>
    </row>
    <row r="37" spans="1:43" ht="22.5" customHeight="1" thickBot="1">
      <c r="A37" s="229" t="s">
        <v>2</v>
      </c>
      <c r="B37" s="230"/>
      <c r="C37" s="231"/>
      <c r="D37" s="10">
        <v>100</v>
      </c>
      <c r="E37" s="10">
        <f aca="true" t="shared" si="2" ref="E37:S37">SUM(E16:E36)</f>
        <v>15</v>
      </c>
      <c r="F37" s="10">
        <f t="shared" si="2"/>
        <v>50</v>
      </c>
      <c r="G37" s="10">
        <f t="shared" si="2"/>
        <v>55</v>
      </c>
      <c r="H37" s="10">
        <f t="shared" si="2"/>
        <v>0</v>
      </c>
      <c r="I37" s="10">
        <f t="shared" si="2"/>
        <v>0</v>
      </c>
      <c r="J37" s="10">
        <f t="shared" si="2"/>
        <v>10</v>
      </c>
      <c r="K37" s="10">
        <f t="shared" si="2"/>
        <v>30</v>
      </c>
      <c r="L37" s="10">
        <f t="shared" si="2"/>
        <v>0</v>
      </c>
      <c r="M37" s="10">
        <f t="shared" si="2"/>
        <v>30</v>
      </c>
      <c r="N37" s="10">
        <f t="shared" si="2"/>
        <v>0</v>
      </c>
      <c r="O37" s="10">
        <f t="shared" si="2"/>
        <v>0</v>
      </c>
      <c r="P37" s="10">
        <f t="shared" si="2"/>
        <v>40</v>
      </c>
      <c r="Q37" s="31">
        <f t="shared" si="2"/>
        <v>0</v>
      </c>
      <c r="R37" s="32">
        <f t="shared" si="2"/>
        <v>290</v>
      </c>
      <c r="S37" s="33">
        <f t="shared" si="2"/>
        <v>330</v>
      </c>
      <c r="T37" s="10"/>
      <c r="U37" s="29">
        <f aca="true" t="shared" si="3" ref="U37:AK37">SUM(U16:U36)</f>
        <v>30</v>
      </c>
      <c r="V37" s="10">
        <f t="shared" si="3"/>
        <v>115</v>
      </c>
      <c r="W37" s="10">
        <f t="shared" si="3"/>
        <v>25</v>
      </c>
      <c r="X37" s="10">
        <f t="shared" si="3"/>
        <v>55</v>
      </c>
      <c r="Y37" s="10">
        <f t="shared" si="3"/>
        <v>30</v>
      </c>
      <c r="Z37" s="10">
        <f t="shared" si="3"/>
        <v>5</v>
      </c>
      <c r="AA37" s="10">
        <f t="shared" si="3"/>
        <v>0</v>
      </c>
      <c r="AB37" s="10">
        <f t="shared" si="3"/>
        <v>5</v>
      </c>
      <c r="AC37" s="10">
        <f t="shared" si="3"/>
        <v>5</v>
      </c>
      <c r="AD37" s="10">
        <f t="shared" si="3"/>
        <v>0</v>
      </c>
      <c r="AE37" s="10">
        <f t="shared" si="3"/>
        <v>0</v>
      </c>
      <c r="AF37" s="10">
        <f t="shared" si="3"/>
        <v>0</v>
      </c>
      <c r="AG37" s="10">
        <f t="shared" si="3"/>
        <v>0</v>
      </c>
      <c r="AH37" s="10">
        <f t="shared" si="3"/>
        <v>40</v>
      </c>
      <c r="AI37" s="31">
        <f t="shared" si="3"/>
        <v>0</v>
      </c>
      <c r="AJ37" s="32">
        <f t="shared" si="3"/>
        <v>240</v>
      </c>
      <c r="AK37" s="33">
        <f t="shared" si="3"/>
        <v>280</v>
      </c>
      <c r="AL37" s="10"/>
      <c r="AM37" s="26">
        <f>SUM(AM16:AM36)</f>
        <v>30</v>
      </c>
      <c r="AN37" s="25">
        <v>610</v>
      </c>
      <c r="AO37" s="25">
        <f>SUM(U37,AM37)</f>
        <v>60</v>
      </c>
      <c r="AP37" s="232"/>
      <c r="AQ37" s="233"/>
    </row>
    <row r="38" spans="3:43" ht="12.75">
      <c r="C38" s="6" t="s">
        <v>25</v>
      </c>
      <c r="N38" s="6" t="s">
        <v>40</v>
      </c>
      <c r="Y38" s="9" t="s">
        <v>49</v>
      </c>
      <c r="AP38" s="233"/>
      <c r="AQ38" s="233"/>
    </row>
    <row r="39" spans="3:43" ht="12.75">
      <c r="C39" s="6" t="s">
        <v>26</v>
      </c>
      <c r="N39" s="6" t="s">
        <v>41</v>
      </c>
      <c r="Y39" s="6" t="s">
        <v>68</v>
      </c>
      <c r="AP39" s="233"/>
      <c r="AQ39" s="233"/>
    </row>
    <row r="40" spans="3:43" ht="12.75"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N40" s="6" t="s">
        <v>76</v>
      </c>
      <c r="AP40" s="233"/>
      <c r="AQ40" s="233"/>
    </row>
    <row r="41" spans="2:43" ht="12.75">
      <c r="B41" s="28"/>
      <c r="C41" s="28"/>
      <c r="D41" s="28"/>
      <c r="E41" s="28"/>
      <c r="F41" s="28"/>
      <c r="G41" s="28"/>
      <c r="H41" s="28"/>
      <c r="I41" s="28"/>
      <c r="J41" s="28"/>
      <c r="N41" s="27" t="s">
        <v>64</v>
      </c>
      <c r="AP41" s="5"/>
      <c r="AQ41" s="5"/>
    </row>
    <row r="42" spans="42:43" ht="12.75">
      <c r="AP42" s="233"/>
      <c r="AQ42" s="233"/>
    </row>
    <row r="43" spans="42:43" ht="12.75">
      <c r="AP43" s="233"/>
      <c r="AQ43" s="233"/>
    </row>
    <row r="44" spans="32:43" ht="12.75">
      <c r="AF44" s="233"/>
      <c r="AG44" s="233"/>
      <c r="AH44" s="233"/>
      <c r="AI44" s="233"/>
      <c r="AJ44" s="233"/>
      <c r="AK44" s="233"/>
      <c r="AL44" s="233"/>
      <c r="AP44" s="233"/>
      <c r="AQ44" s="233"/>
    </row>
    <row r="45" spans="3:43" ht="12.75">
      <c r="C45" s="1"/>
      <c r="M45" s="5"/>
      <c r="O45" s="233"/>
      <c r="P45" s="233"/>
      <c r="Q45" s="233"/>
      <c r="R45" s="233"/>
      <c r="S45" s="233"/>
      <c r="T45" s="233"/>
      <c r="U45" s="233"/>
      <c r="AF45" s="233"/>
      <c r="AG45" s="233"/>
      <c r="AH45" s="233"/>
      <c r="AI45" s="233"/>
      <c r="AJ45" s="233"/>
      <c r="AK45" s="233"/>
      <c r="AL45" s="233"/>
      <c r="AP45" s="233"/>
      <c r="AQ45" s="233"/>
    </row>
    <row r="46" spans="42:43" ht="12.75">
      <c r="AP46" s="233"/>
      <c r="AQ46" s="233"/>
    </row>
  </sheetData>
  <sheetProtection password="E00D" sheet="1"/>
  <mergeCells count="52">
    <mergeCell ref="AP5:AQ5"/>
    <mergeCell ref="A6:AO6"/>
    <mergeCell ref="AP6:AQ6"/>
    <mergeCell ref="A27:AO27"/>
    <mergeCell ref="AP1:AQ1"/>
    <mergeCell ref="AJ2:AN2"/>
    <mergeCell ref="AP2:AQ2"/>
    <mergeCell ref="AP3:AQ3"/>
    <mergeCell ref="AJ4:AN4"/>
    <mergeCell ref="AP4:AQ4"/>
    <mergeCell ref="AP7:AQ7"/>
    <mergeCell ref="AP8:AQ8"/>
    <mergeCell ref="AP9:AQ9"/>
    <mergeCell ref="AP10:AQ10"/>
    <mergeCell ref="AP11:AQ11"/>
    <mergeCell ref="AP12:AQ12"/>
    <mergeCell ref="AP22:AQ22"/>
    <mergeCell ref="AP13:AQ13"/>
    <mergeCell ref="A14:A15"/>
    <mergeCell ref="C14:C15"/>
    <mergeCell ref="D14:U14"/>
    <mergeCell ref="V14:AM14"/>
    <mergeCell ref="AN14:AN15"/>
    <mergeCell ref="AO14:AO15"/>
    <mergeCell ref="AP14:AQ14"/>
    <mergeCell ref="AP15:AQ15"/>
    <mergeCell ref="AP20:AQ20"/>
    <mergeCell ref="AP21:AQ21"/>
    <mergeCell ref="AP16:AQ16"/>
    <mergeCell ref="AP17:AQ17"/>
    <mergeCell ref="AP18:AQ18"/>
    <mergeCell ref="AP19:AQ19"/>
    <mergeCell ref="AP23:AQ23"/>
    <mergeCell ref="AP24:AQ24"/>
    <mergeCell ref="AP32:AQ32"/>
    <mergeCell ref="O45:U45"/>
    <mergeCell ref="AF45:AL45"/>
    <mergeCell ref="AP45:AQ45"/>
    <mergeCell ref="AP34:AQ34"/>
    <mergeCell ref="AP36:AQ36"/>
    <mergeCell ref="AP25:AQ25"/>
    <mergeCell ref="AP26:AQ26"/>
    <mergeCell ref="A37:C37"/>
    <mergeCell ref="AP37:AQ37"/>
    <mergeCell ref="AP38:AQ38"/>
    <mergeCell ref="AP39:AQ39"/>
    <mergeCell ref="AP46:AQ46"/>
    <mergeCell ref="AP40:AQ40"/>
    <mergeCell ref="AP42:AQ42"/>
    <mergeCell ref="AP43:AQ43"/>
    <mergeCell ref="AF44:AL44"/>
    <mergeCell ref="AP44:AQ44"/>
  </mergeCells>
  <dataValidations count="1">
    <dataValidation type="list" allowBlank="1" showInputMessage="1" showErrorMessage="1" sqref="B28:B36 B16:B26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9" r:id="rId2"/>
  <headerFooter alignWithMargins="0">
    <oddHeader>&amp;C
&amp;Rzałącznik nr 8    
do Uchwały SenatuUniwersytetu Medycznego     
 we Wrocławiu nr 2024    
z dnia 24 kwietnia 2019 r.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showGridLines="0" showZeros="0" view="pageLayout" zoomScale="70" zoomScaleNormal="130" zoomScaleSheetLayoutView="100" zoomScalePageLayoutView="70" workbookViewId="0" topLeftCell="A1">
      <selection activeCell="AM3" sqref="AM3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233"/>
      <c r="AQ1" s="233"/>
    </row>
    <row r="2" spans="36:43" ht="12.75">
      <c r="AJ2" s="253"/>
      <c r="AK2" s="254"/>
      <c r="AL2" s="254"/>
      <c r="AM2" s="254"/>
      <c r="AN2" s="254"/>
      <c r="AP2" s="233"/>
      <c r="AQ2" s="233"/>
    </row>
    <row r="3" spans="42:43" ht="12.75">
      <c r="AP3" s="233"/>
      <c r="AQ3" s="233"/>
    </row>
    <row r="4" spans="36:43" ht="12.75">
      <c r="AJ4" s="253"/>
      <c r="AK4" s="254"/>
      <c r="AL4" s="254"/>
      <c r="AM4" s="254"/>
      <c r="AN4" s="254"/>
      <c r="AP4" s="233"/>
      <c r="AQ4" s="233"/>
    </row>
    <row r="5" spans="42:43" ht="12.75">
      <c r="AP5" s="233"/>
      <c r="AQ5" s="233"/>
    </row>
    <row r="6" spans="1:43" s="2" customFormat="1" ht="19.5" customHeight="1">
      <c r="A6" s="249" t="s">
        <v>114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33"/>
      <c r="AQ6" s="233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233"/>
      <c r="AQ7" s="233"/>
    </row>
    <row r="8" spans="42:43" ht="12.75">
      <c r="AP8" s="233"/>
      <c r="AQ8" s="233"/>
    </row>
    <row r="9" spans="1:43" s="3" customFormat="1" ht="15" customHeight="1">
      <c r="A9" s="12" t="s">
        <v>27</v>
      </c>
      <c r="AP9" s="233"/>
      <c r="AQ9" s="233"/>
    </row>
    <row r="10" spans="1:43" s="3" customFormat="1" ht="15" customHeight="1">
      <c r="A10" s="206" t="s">
        <v>107</v>
      </c>
      <c r="B10" s="206"/>
      <c r="Q10" s="12" t="s">
        <v>116</v>
      </c>
      <c r="AP10" s="233"/>
      <c r="AQ10" s="233"/>
    </row>
    <row r="11" spans="1:43" s="3" customFormat="1" ht="15" customHeight="1">
      <c r="A11" s="206" t="s">
        <v>112</v>
      </c>
      <c r="B11" s="206"/>
      <c r="AP11" s="233"/>
      <c r="AQ11" s="233"/>
    </row>
    <row r="12" spans="1:43" s="3" customFormat="1" ht="15" customHeight="1">
      <c r="A12" s="206" t="s">
        <v>113</v>
      </c>
      <c r="B12" s="206"/>
      <c r="AP12" s="233"/>
      <c r="AQ12" s="233"/>
    </row>
    <row r="13" spans="42:43" ht="13.5" thickBot="1">
      <c r="AP13" s="233"/>
      <c r="AQ13" s="233"/>
    </row>
    <row r="14" spans="1:43" ht="13.5" customHeight="1" thickBot="1">
      <c r="A14" s="237" t="s">
        <v>4</v>
      </c>
      <c r="B14" s="7"/>
      <c r="C14" s="239" t="s">
        <v>3</v>
      </c>
      <c r="D14" s="241" t="s">
        <v>6</v>
      </c>
      <c r="E14" s="242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4"/>
      <c r="V14" s="241" t="s">
        <v>7</v>
      </c>
      <c r="W14" s="242"/>
      <c r="X14" s="242"/>
      <c r="Y14" s="242"/>
      <c r="Z14" s="242"/>
      <c r="AA14" s="242"/>
      <c r="AB14" s="242"/>
      <c r="AC14" s="242"/>
      <c r="AD14" s="243"/>
      <c r="AE14" s="243"/>
      <c r="AF14" s="243"/>
      <c r="AG14" s="243"/>
      <c r="AH14" s="243"/>
      <c r="AI14" s="243"/>
      <c r="AJ14" s="243"/>
      <c r="AK14" s="243"/>
      <c r="AL14" s="243"/>
      <c r="AM14" s="244"/>
      <c r="AN14" s="245" t="s">
        <v>8</v>
      </c>
      <c r="AO14" s="247" t="s">
        <v>9</v>
      </c>
      <c r="AP14" s="232"/>
      <c r="AQ14" s="233"/>
    </row>
    <row r="15" spans="1:43" ht="231.75" customHeight="1">
      <c r="A15" s="238"/>
      <c r="B15" s="8" t="s">
        <v>32</v>
      </c>
      <c r="C15" s="240"/>
      <c r="D15" s="50" t="s">
        <v>10</v>
      </c>
      <c r="E15" s="51" t="s">
        <v>11</v>
      </c>
      <c r="F15" s="52" t="s">
        <v>12</v>
      </c>
      <c r="G15" s="52" t="s">
        <v>13</v>
      </c>
      <c r="H15" s="52" t="s">
        <v>14</v>
      </c>
      <c r="I15" s="52" t="s">
        <v>15</v>
      </c>
      <c r="J15" s="52" t="s">
        <v>16</v>
      </c>
      <c r="K15" s="52" t="s">
        <v>22</v>
      </c>
      <c r="L15" s="52" t="s">
        <v>23</v>
      </c>
      <c r="M15" s="52" t="s">
        <v>17</v>
      </c>
      <c r="N15" s="52" t="s">
        <v>21</v>
      </c>
      <c r="O15" s="52" t="s">
        <v>20</v>
      </c>
      <c r="P15" s="52" t="s">
        <v>18</v>
      </c>
      <c r="Q15" s="53" t="s">
        <v>87</v>
      </c>
      <c r="R15" s="54" t="s">
        <v>19</v>
      </c>
      <c r="S15" s="51" t="s">
        <v>5</v>
      </c>
      <c r="T15" s="52" t="s">
        <v>0</v>
      </c>
      <c r="U15" s="55" t="s">
        <v>1</v>
      </c>
      <c r="V15" s="51" t="s">
        <v>10</v>
      </c>
      <c r="W15" s="51" t="s">
        <v>11</v>
      </c>
      <c r="X15" s="51" t="s">
        <v>12</v>
      </c>
      <c r="Y15" s="51" t="s">
        <v>13</v>
      </c>
      <c r="Z15" s="51" t="s">
        <v>14</v>
      </c>
      <c r="AA15" s="51" t="s">
        <v>15</v>
      </c>
      <c r="AB15" s="51" t="s">
        <v>16</v>
      </c>
      <c r="AC15" s="52" t="s">
        <v>24</v>
      </c>
      <c r="AD15" s="52" t="s">
        <v>23</v>
      </c>
      <c r="AE15" s="52" t="s">
        <v>17</v>
      </c>
      <c r="AF15" s="52" t="s">
        <v>21</v>
      </c>
      <c r="AG15" s="52" t="s">
        <v>20</v>
      </c>
      <c r="AH15" s="52" t="s">
        <v>18</v>
      </c>
      <c r="AI15" s="53" t="s">
        <v>87</v>
      </c>
      <c r="AJ15" s="54" t="s">
        <v>19</v>
      </c>
      <c r="AK15" s="51" t="s">
        <v>5</v>
      </c>
      <c r="AL15" s="52" t="s">
        <v>0</v>
      </c>
      <c r="AM15" s="55" t="s">
        <v>1</v>
      </c>
      <c r="AN15" s="246"/>
      <c r="AO15" s="248"/>
      <c r="AP15" s="232"/>
      <c r="AQ15" s="233"/>
    </row>
    <row r="16" spans="1:43" s="15" customFormat="1" ht="15" customHeight="1">
      <c r="A16" s="22">
        <v>1</v>
      </c>
      <c r="B16" s="23" t="s">
        <v>65</v>
      </c>
      <c r="C16" s="24" t="s">
        <v>42</v>
      </c>
      <c r="D16" s="16">
        <v>15</v>
      </c>
      <c r="E16" s="17"/>
      <c r="F16" s="18">
        <v>10</v>
      </c>
      <c r="G16" s="18"/>
      <c r="H16" s="18"/>
      <c r="I16" s="18"/>
      <c r="J16" s="18">
        <v>10</v>
      </c>
      <c r="K16" s="18">
        <v>10</v>
      </c>
      <c r="L16" s="18"/>
      <c r="M16" s="18"/>
      <c r="N16" s="18"/>
      <c r="O16" s="18"/>
      <c r="P16" s="18">
        <v>40</v>
      </c>
      <c r="Q16" s="30"/>
      <c r="R16" s="198">
        <v>45</v>
      </c>
      <c r="S16" s="101">
        <v>85</v>
      </c>
      <c r="T16" s="19" t="s">
        <v>38</v>
      </c>
      <c r="U16" s="20">
        <v>6</v>
      </c>
      <c r="V16" s="17"/>
      <c r="W16" s="17"/>
      <c r="X16" s="17"/>
      <c r="Y16" s="17"/>
      <c r="Z16" s="17"/>
      <c r="AA16" s="17"/>
      <c r="AB16" s="17"/>
      <c r="AC16" s="17"/>
      <c r="AD16" s="18"/>
      <c r="AE16" s="18"/>
      <c r="AF16" s="18"/>
      <c r="AG16" s="18"/>
      <c r="AH16" s="18"/>
      <c r="AI16" s="30"/>
      <c r="AJ16" s="34"/>
      <c r="AK16" s="17">
        <f>SUM(V16:AI16)</f>
        <v>0</v>
      </c>
      <c r="AL16" s="19"/>
      <c r="AM16" s="20"/>
      <c r="AN16" s="88">
        <v>85</v>
      </c>
      <c r="AO16" s="199">
        <v>6</v>
      </c>
      <c r="AP16" s="234"/>
      <c r="AQ16" s="235"/>
    </row>
    <row r="17" spans="1:43" ht="27.75" customHeight="1">
      <c r="A17" s="22">
        <v>2</v>
      </c>
      <c r="B17" s="23" t="s">
        <v>65</v>
      </c>
      <c r="C17" s="21" t="s">
        <v>43</v>
      </c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0"/>
      <c r="R17" s="34">
        <f>SUM(D17:P17)</f>
        <v>0</v>
      </c>
      <c r="S17" s="17">
        <f>SUM(D17:Q17)</f>
        <v>0</v>
      </c>
      <c r="T17" s="19"/>
      <c r="U17" s="20"/>
      <c r="V17" s="17">
        <v>10</v>
      </c>
      <c r="W17" s="17"/>
      <c r="X17" s="17">
        <v>5</v>
      </c>
      <c r="Y17" s="17"/>
      <c r="Z17" s="17"/>
      <c r="AA17" s="17"/>
      <c r="AB17" s="17"/>
      <c r="AC17" s="17">
        <v>5</v>
      </c>
      <c r="AD17" s="18"/>
      <c r="AE17" s="18"/>
      <c r="AF17" s="18"/>
      <c r="AG17" s="18"/>
      <c r="AH17" s="18"/>
      <c r="AI17" s="30"/>
      <c r="AJ17" s="198">
        <f>SUM(V17:AH17)</f>
        <v>20</v>
      </c>
      <c r="AK17" s="101">
        <f>SUM(V17:AI17)</f>
        <v>20</v>
      </c>
      <c r="AL17" s="19" t="s">
        <v>39</v>
      </c>
      <c r="AM17" s="20">
        <v>1.5</v>
      </c>
      <c r="AN17" s="35">
        <v>20</v>
      </c>
      <c r="AO17" s="36">
        <v>1.5</v>
      </c>
      <c r="AP17" s="232"/>
      <c r="AQ17" s="233"/>
    </row>
    <row r="18" spans="1:43" ht="15" customHeight="1">
      <c r="A18" s="22">
        <v>3</v>
      </c>
      <c r="B18" s="23" t="s">
        <v>65</v>
      </c>
      <c r="C18" s="21" t="s">
        <v>44</v>
      </c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0"/>
      <c r="R18" s="34"/>
      <c r="S18" s="17"/>
      <c r="T18" s="19"/>
      <c r="U18" s="20"/>
      <c r="V18" s="17">
        <v>15</v>
      </c>
      <c r="W18" s="17"/>
      <c r="X18" s="17">
        <v>15</v>
      </c>
      <c r="Y18" s="17"/>
      <c r="Z18" s="17">
        <v>5</v>
      </c>
      <c r="AA18" s="17"/>
      <c r="AB18" s="17">
        <v>5</v>
      </c>
      <c r="AC18" s="17"/>
      <c r="AD18" s="18"/>
      <c r="AE18" s="18"/>
      <c r="AF18" s="18"/>
      <c r="AG18" s="18"/>
      <c r="AH18" s="18"/>
      <c r="AI18" s="30"/>
      <c r="AJ18" s="198">
        <f>SUM(V18:AH18)</f>
        <v>40</v>
      </c>
      <c r="AK18" s="101">
        <f>SUM(V18:AI18)</f>
        <v>40</v>
      </c>
      <c r="AL18" s="19" t="s">
        <v>38</v>
      </c>
      <c r="AM18" s="20">
        <v>3.5</v>
      </c>
      <c r="AN18" s="35">
        <v>40</v>
      </c>
      <c r="AO18" s="36">
        <v>3.5</v>
      </c>
      <c r="AP18" s="232"/>
      <c r="AQ18" s="233"/>
    </row>
    <row r="19" spans="1:43" ht="15" customHeight="1">
      <c r="A19" s="22">
        <v>4</v>
      </c>
      <c r="B19" s="23" t="s">
        <v>65</v>
      </c>
      <c r="C19" s="21" t="s">
        <v>46</v>
      </c>
      <c r="D19" s="16">
        <v>10</v>
      </c>
      <c r="E19" s="17"/>
      <c r="F19" s="18">
        <v>10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0"/>
      <c r="R19" s="198">
        <v>20</v>
      </c>
      <c r="S19" s="101">
        <v>20</v>
      </c>
      <c r="T19" s="19" t="s">
        <v>39</v>
      </c>
      <c r="U19" s="20">
        <v>1.5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30"/>
      <c r="AJ19" s="34">
        <f>SUM(V19:AH19)</f>
        <v>0</v>
      </c>
      <c r="AK19" s="17">
        <f>SUM(V19:AI19)</f>
        <v>0</v>
      </c>
      <c r="AL19" s="19"/>
      <c r="AM19" s="20"/>
      <c r="AN19" s="35">
        <v>20</v>
      </c>
      <c r="AO19" s="36">
        <v>1.5</v>
      </c>
      <c r="AP19" s="232"/>
      <c r="AQ19" s="233"/>
    </row>
    <row r="20" spans="1:43" ht="27.75" customHeight="1">
      <c r="A20" s="22">
        <v>5</v>
      </c>
      <c r="B20" s="23" t="s">
        <v>66</v>
      </c>
      <c r="C20" s="21" t="s">
        <v>47</v>
      </c>
      <c r="D20" s="16">
        <v>20</v>
      </c>
      <c r="E20" s="17">
        <v>10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0"/>
      <c r="R20" s="198">
        <v>30</v>
      </c>
      <c r="S20" s="101">
        <f aca="true" t="shared" si="0" ref="S20:S29">SUM(D20:Q20)</f>
        <v>30</v>
      </c>
      <c r="T20" s="19" t="s">
        <v>38</v>
      </c>
      <c r="U20" s="20">
        <v>2.5</v>
      </c>
      <c r="V20" s="17"/>
      <c r="W20" s="17"/>
      <c r="X20" s="17"/>
      <c r="Y20" s="17"/>
      <c r="Z20" s="17"/>
      <c r="AA20" s="17"/>
      <c r="AB20" s="17"/>
      <c r="AC20" s="17"/>
      <c r="AD20" s="18"/>
      <c r="AE20" s="18"/>
      <c r="AF20" s="18"/>
      <c r="AG20" s="18"/>
      <c r="AH20" s="18"/>
      <c r="AI20" s="30"/>
      <c r="AJ20" s="34">
        <f>SUM(V20:AH20)</f>
        <v>0</v>
      </c>
      <c r="AK20" s="17">
        <f>SUM(V20:AI20)</f>
        <v>0</v>
      </c>
      <c r="AL20" s="19"/>
      <c r="AM20" s="20"/>
      <c r="AN20" s="35">
        <v>30</v>
      </c>
      <c r="AO20" s="36">
        <v>2.5</v>
      </c>
      <c r="AP20" s="232"/>
      <c r="AQ20" s="233"/>
    </row>
    <row r="21" spans="1:43" ht="15" customHeight="1">
      <c r="A21" s="22">
        <v>6</v>
      </c>
      <c r="B21" s="23" t="s">
        <v>66</v>
      </c>
      <c r="C21" s="21" t="s">
        <v>59</v>
      </c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30"/>
      <c r="R21" s="34"/>
      <c r="S21" s="17">
        <f t="shared" si="0"/>
        <v>0</v>
      </c>
      <c r="T21" s="19"/>
      <c r="U21" s="20"/>
      <c r="V21" s="17">
        <v>20</v>
      </c>
      <c r="W21" s="17">
        <v>10</v>
      </c>
      <c r="X21" s="17"/>
      <c r="Y21" s="17">
        <v>10</v>
      </c>
      <c r="Z21" s="17"/>
      <c r="AA21" s="17"/>
      <c r="AB21" s="17"/>
      <c r="AC21" s="17"/>
      <c r="AD21" s="18"/>
      <c r="AE21" s="18"/>
      <c r="AF21" s="18"/>
      <c r="AG21" s="18"/>
      <c r="AH21" s="18">
        <v>40</v>
      </c>
      <c r="AI21" s="30"/>
      <c r="AJ21" s="198">
        <v>40</v>
      </c>
      <c r="AK21" s="101">
        <v>80</v>
      </c>
      <c r="AL21" s="19" t="s">
        <v>38</v>
      </c>
      <c r="AM21" s="20">
        <v>5.5</v>
      </c>
      <c r="AN21" s="35">
        <v>80</v>
      </c>
      <c r="AO21" s="36">
        <v>5.5</v>
      </c>
      <c r="AP21" s="232"/>
      <c r="AQ21" s="233"/>
    </row>
    <row r="22" spans="1:43" ht="15" customHeight="1">
      <c r="A22" s="22">
        <v>2.5</v>
      </c>
      <c r="B22" s="23" t="s">
        <v>66</v>
      </c>
      <c r="C22" s="21" t="s">
        <v>48</v>
      </c>
      <c r="D22" s="16">
        <v>15</v>
      </c>
      <c r="E22" s="17"/>
      <c r="F22" s="18">
        <v>5</v>
      </c>
      <c r="G22" s="18">
        <v>10</v>
      </c>
      <c r="H22" s="18"/>
      <c r="I22" s="18"/>
      <c r="J22" s="18"/>
      <c r="K22" s="18"/>
      <c r="L22" s="18"/>
      <c r="M22" s="18"/>
      <c r="N22" s="18"/>
      <c r="O22" s="18"/>
      <c r="P22" s="18"/>
      <c r="Q22" s="30"/>
      <c r="R22" s="198">
        <v>30</v>
      </c>
      <c r="S22" s="101">
        <f t="shared" si="0"/>
        <v>30</v>
      </c>
      <c r="T22" s="19" t="s">
        <v>39</v>
      </c>
      <c r="U22" s="20">
        <v>2.5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30"/>
      <c r="AJ22" s="34">
        <f>SUM(V22:AH22)</f>
        <v>0</v>
      </c>
      <c r="AK22" s="17">
        <f>SUM(V22:AI22)</f>
        <v>0</v>
      </c>
      <c r="AL22" s="19"/>
      <c r="AM22" s="20"/>
      <c r="AN22" s="35">
        <v>30</v>
      </c>
      <c r="AO22" s="36">
        <v>2.5</v>
      </c>
      <c r="AP22" s="232"/>
      <c r="AQ22" s="236"/>
    </row>
    <row r="23" spans="1:43" ht="27.75" customHeight="1">
      <c r="A23" s="91" t="s">
        <v>60</v>
      </c>
      <c r="B23" s="92" t="s">
        <v>66</v>
      </c>
      <c r="C23" s="93" t="s">
        <v>62</v>
      </c>
      <c r="D23" s="94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 t="s">
        <v>73</v>
      </c>
      <c r="R23" s="98"/>
      <c r="S23" s="95">
        <f t="shared" si="0"/>
        <v>0</v>
      </c>
      <c r="T23" s="99"/>
      <c r="U23" s="100"/>
      <c r="V23" s="95"/>
      <c r="W23" s="95"/>
      <c r="X23" s="95"/>
      <c r="Y23" s="95">
        <v>10</v>
      </c>
      <c r="Z23" s="95"/>
      <c r="AA23" s="95"/>
      <c r="AB23" s="95"/>
      <c r="AC23" s="95"/>
      <c r="AD23" s="96"/>
      <c r="AE23" s="96"/>
      <c r="AF23" s="96"/>
      <c r="AG23" s="96"/>
      <c r="AH23" s="96"/>
      <c r="AI23" s="97"/>
      <c r="AJ23" s="98">
        <v>10</v>
      </c>
      <c r="AK23" s="200">
        <v>10</v>
      </c>
      <c r="AL23" s="99" t="s">
        <v>39</v>
      </c>
      <c r="AM23" s="100">
        <v>5</v>
      </c>
      <c r="AN23" s="35">
        <v>10</v>
      </c>
      <c r="AO23" s="36">
        <v>5</v>
      </c>
      <c r="AP23" s="232"/>
      <c r="AQ23" s="233"/>
    </row>
    <row r="24" spans="1:43" ht="42" customHeight="1">
      <c r="A24" s="22">
        <v>9</v>
      </c>
      <c r="B24" s="23" t="s">
        <v>66</v>
      </c>
      <c r="C24" s="21" t="s">
        <v>63</v>
      </c>
      <c r="D24" s="16"/>
      <c r="E24" s="17"/>
      <c r="F24" s="18"/>
      <c r="G24" s="18">
        <v>10</v>
      </c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34">
        <f>SUM(D24:P24)</f>
        <v>10</v>
      </c>
      <c r="S24" s="17">
        <f t="shared" si="0"/>
        <v>10</v>
      </c>
      <c r="T24" s="19"/>
      <c r="U24" s="20">
        <v>5</v>
      </c>
      <c r="V24" s="17"/>
      <c r="W24" s="17"/>
      <c r="X24" s="17"/>
      <c r="Y24" s="17">
        <v>10</v>
      </c>
      <c r="Z24" s="17"/>
      <c r="AA24" s="17"/>
      <c r="AB24" s="17"/>
      <c r="AC24" s="17"/>
      <c r="AD24" s="18"/>
      <c r="AE24" s="18"/>
      <c r="AF24" s="18"/>
      <c r="AG24" s="18"/>
      <c r="AH24" s="18"/>
      <c r="AI24" s="30"/>
      <c r="AJ24" s="34">
        <f aca="true" t="shared" si="1" ref="AJ24:AJ29">SUM(V24:AH24)</f>
        <v>10</v>
      </c>
      <c r="AK24" s="101">
        <v>10</v>
      </c>
      <c r="AL24" s="19" t="s">
        <v>39</v>
      </c>
      <c r="AM24" s="20">
        <v>5</v>
      </c>
      <c r="AN24" s="35">
        <v>20</v>
      </c>
      <c r="AO24" s="36">
        <v>10</v>
      </c>
      <c r="AP24" s="232"/>
      <c r="AQ24" s="233"/>
    </row>
    <row r="25" spans="1:43" ht="15" customHeight="1">
      <c r="A25" s="76">
        <v>10</v>
      </c>
      <c r="B25" s="75" t="s">
        <v>66</v>
      </c>
      <c r="C25" s="42" t="s">
        <v>57</v>
      </c>
      <c r="D25" s="43"/>
      <c r="E25" s="44"/>
      <c r="F25" s="45"/>
      <c r="G25" s="45">
        <v>20</v>
      </c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7">
        <v>20</v>
      </c>
      <c r="S25" s="44">
        <f t="shared" si="0"/>
        <v>20</v>
      </c>
      <c r="T25" s="48" t="s">
        <v>39</v>
      </c>
      <c r="U25" s="49">
        <v>1.5</v>
      </c>
      <c r="V25" s="44"/>
      <c r="W25" s="44"/>
      <c r="X25" s="44"/>
      <c r="Y25" s="44"/>
      <c r="Z25" s="44"/>
      <c r="AA25" s="44"/>
      <c r="AB25" s="44"/>
      <c r="AC25" s="44"/>
      <c r="AD25" s="45"/>
      <c r="AE25" s="45"/>
      <c r="AF25" s="45"/>
      <c r="AG25" s="45"/>
      <c r="AH25" s="45"/>
      <c r="AI25" s="46"/>
      <c r="AJ25" s="47">
        <f t="shared" si="1"/>
        <v>0</v>
      </c>
      <c r="AK25" s="44">
        <f>SUM(V25:AI25)</f>
        <v>0</v>
      </c>
      <c r="AL25" s="48"/>
      <c r="AM25" s="49"/>
      <c r="AN25" s="35">
        <v>20</v>
      </c>
      <c r="AO25" s="36">
        <v>1.5</v>
      </c>
      <c r="AP25" s="232"/>
      <c r="AQ25" s="233"/>
    </row>
    <row r="26" spans="1:43" ht="15" customHeight="1">
      <c r="A26" s="65">
        <v>11</v>
      </c>
      <c r="B26" s="56" t="s">
        <v>69</v>
      </c>
      <c r="C26" s="57" t="s">
        <v>56</v>
      </c>
      <c r="D26" s="58"/>
      <c r="E26" s="59"/>
      <c r="F26" s="60"/>
      <c r="G26" s="60"/>
      <c r="H26" s="60"/>
      <c r="I26" s="60"/>
      <c r="J26" s="60"/>
      <c r="K26" s="60"/>
      <c r="L26" s="60"/>
      <c r="M26" s="60">
        <v>30</v>
      </c>
      <c r="N26" s="60"/>
      <c r="O26" s="60"/>
      <c r="P26" s="60"/>
      <c r="Q26" s="61"/>
      <c r="R26" s="62">
        <v>30</v>
      </c>
      <c r="S26" s="59">
        <f t="shared" si="0"/>
        <v>30</v>
      </c>
      <c r="T26" s="63" t="s">
        <v>38</v>
      </c>
      <c r="U26" s="64">
        <v>2.5</v>
      </c>
      <c r="V26" s="59"/>
      <c r="W26" s="59"/>
      <c r="X26" s="59"/>
      <c r="Y26" s="59"/>
      <c r="Z26" s="59"/>
      <c r="AA26" s="59"/>
      <c r="AB26" s="59"/>
      <c r="AC26" s="59"/>
      <c r="AD26" s="60"/>
      <c r="AE26" s="60"/>
      <c r="AF26" s="60"/>
      <c r="AG26" s="60"/>
      <c r="AH26" s="60"/>
      <c r="AI26" s="61"/>
      <c r="AJ26" s="62">
        <f t="shared" si="1"/>
        <v>0</v>
      </c>
      <c r="AK26" s="59">
        <f>SUM(V26:AI26)</f>
        <v>0</v>
      </c>
      <c r="AL26" s="63"/>
      <c r="AM26" s="64"/>
      <c r="AN26" s="35">
        <v>30</v>
      </c>
      <c r="AO26" s="36">
        <v>2.5</v>
      </c>
      <c r="AP26" s="232"/>
      <c r="AQ26" s="233"/>
    </row>
    <row r="27" spans="1:42" s="90" customFormat="1" ht="21" customHeight="1">
      <c r="A27" s="250" t="s">
        <v>104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2"/>
      <c r="AP27" s="89"/>
    </row>
    <row r="28" spans="1:43" ht="15" customHeight="1">
      <c r="A28" s="73">
        <v>20</v>
      </c>
      <c r="B28" s="74" t="s">
        <v>81</v>
      </c>
      <c r="C28" s="66" t="s">
        <v>98</v>
      </c>
      <c r="D28" s="67">
        <v>10</v>
      </c>
      <c r="E28" s="68"/>
      <c r="F28" s="69">
        <v>10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1">
        <f>SUM(D28:P28)</f>
        <v>20</v>
      </c>
      <c r="S28" s="68">
        <f t="shared" si="0"/>
        <v>20</v>
      </c>
      <c r="T28" s="72" t="s">
        <v>39</v>
      </c>
      <c r="U28" s="14">
        <v>1.5</v>
      </c>
      <c r="V28" s="68"/>
      <c r="W28" s="68"/>
      <c r="X28" s="68"/>
      <c r="Y28" s="68"/>
      <c r="Z28" s="68"/>
      <c r="AA28" s="68"/>
      <c r="AB28" s="68"/>
      <c r="AC28" s="68"/>
      <c r="AD28" s="69"/>
      <c r="AE28" s="69"/>
      <c r="AF28" s="69"/>
      <c r="AG28" s="69"/>
      <c r="AH28" s="69"/>
      <c r="AI28" s="70"/>
      <c r="AJ28" s="71">
        <f t="shared" si="1"/>
        <v>0</v>
      </c>
      <c r="AK28" s="68">
        <f>SUM(V28:AI28)</f>
        <v>0</v>
      </c>
      <c r="AL28" s="72"/>
      <c r="AM28" s="14"/>
      <c r="AN28" s="35">
        <v>20</v>
      </c>
      <c r="AO28" s="36">
        <v>1.5</v>
      </c>
      <c r="AP28" s="13"/>
      <c r="AQ28" s="5"/>
    </row>
    <row r="29" spans="1:43" ht="15" customHeight="1">
      <c r="A29" s="73">
        <v>13</v>
      </c>
      <c r="B29" s="74" t="s">
        <v>81</v>
      </c>
      <c r="C29" s="66" t="s">
        <v>91</v>
      </c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>
        <f>SUM(D29:P29)</f>
        <v>0</v>
      </c>
      <c r="S29" s="68">
        <f t="shared" si="0"/>
        <v>0</v>
      </c>
      <c r="T29" s="72"/>
      <c r="U29" s="14"/>
      <c r="V29" s="68">
        <v>20</v>
      </c>
      <c r="W29" s="68"/>
      <c r="X29" s="68">
        <v>10</v>
      </c>
      <c r="Y29" s="68"/>
      <c r="Z29" s="68"/>
      <c r="AA29" s="68"/>
      <c r="AB29" s="68"/>
      <c r="AC29" s="68"/>
      <c r="AD29" s="69"/>
      <c r="AE29" s="69"/>
      <c r="AF29" s="69"/>
      <c r="AG29" s="69"/>
      <c r="AH29" s="69"/>
      <c r="AI29" s="70"/>
      <c r="AJ29" s="71">
        <f t="shared" si="1"/>
        <v>30</v>
      </c>
      <c r="AK29" s="201">
        <f>SUM(V29:AI29)</f>
        <v>30</v>
      </c>
      <c r="AL29" s="72" t="s">
        <v>39</v>
      </c>
      <c r="AM29" s="14">
        <v>2.5</v>
      </c>
      <c r="AN29" s="35">
        <v>30</v>
      </c>
      <c r="AO29" s="36">
        <v>2.5</v>
      </c>
      <c r="AP29" s="13"/>
      <c r="AQ29" s="5"/>
    </row>
    <row r="30" spans="1:43" ht="16.5" customHeight="1">
      <c r="A30" s="73">
        <v>14</v>
      </c>
      <c r="B30" s="74" t="s">
        <v>81</v>
      </c>
      <c r="C30" s="66" t="s">
        <v>99</v>
      </c>
      <c r="D30" s="67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71"/>
      <c r="S30" s="68"/>
      <c r="T30" s="72"/>
      <c r="U30" s="14"/>
      <c r="V30" s="68">
        <v>10</v>
      </c>
      <c r="W30" s="68"/>
      <c r="X30" s="68">
        <v>5</v>
      </c>
      <c r="Y30" s="68"/>
      <c r="Z30" s="68"/>
      <c r="AA30" s="68"/>
      <c r="AB30" s="68"/>
      <c r="AC30" s="68"/>
      <c r="AD30" s="69"/>
      <c r="AE30" s="69"/>
      <c r="AF30" s="69"/>
      <c r="AG30" s="69"/>
      <c r="AH30" s="69"/>
      <c r="AI30" s="70"/>
      <c r="AJ30" s="71">
        <v>15</v>
      </c>
      <c r="AK30" s="201">
        <v>15</v>
      </c>
      <c r="AL30" s="72" t="s">
        <v>39</v>
      </c>
      <c r="AM30" s="14">
        <v>1</v>
      </c>
      <c r="AN30" s="35">
        <v>15</v>
      </c>
      <c r="AO30" s="36">
        <v>1</v>
      </c>
      <c r="AP30" s="13"/>
      <c r="AQ30" s="5"/>
    </row>
    <row r="31" spans="1:43" ht="27.75" customHeight="1">
      <c r="A31" s="73">
        <v>45</v>
      </c>
      <c r="B31" s="74" t="s">
        <v>81</v>
      </c>
      <c r="C31" s="66" t="s">
        <v>100</v>
      </c>
      <c r="D31" s="67">
        <v>10</v>
      </c>
      <c r="E31" s="68"/>
      <c r="F31" s="69"/>
      <c r="G31" s="69">
        <v>15</v>
      </c>
      <c r="H31" s="69"/>
      <c r="I31" s="69"/>
      <c r="J31" s="69"/>
      <c r="K31" s="69">
        <v>10</v>
      </c>
      <c r="L31" s="69"/>
      <c r="M31" s="69"/>
      <c r="N31" s="69"/>
      <c r="O31" s="69"/>
      <c r="P31" s="69"/>
      <c r="Q31" s="70"/>
      <c r="R31" s="71">
        <v>35</v>
      </c>
      <c r="S31" s="68">
        <v>35</v>
      </c>
      <c r="T31" s="72" t="s">
        <v>39</v>
      </c>
      <c r="U31" s="14">
        <v>3</v>
      </c>
      <c r="V31" s="68"/>
      <c r="W31" s="68"/>
      <c r="X31" s="68"/>
      <c r="Y31" s="68"/>
      <c r="Z31" s="68"/>
      <c r="AA31" s="68"/>
      <c r="AB31" s="68"/>
      <c r="AC31" s="68"/>
      <c r="AD31" s="69"/>
      <c r="AE31" s="69"/>
      <c r="AF31" s="69"/>
      <c r="AG31" s="69"/>
      <c r="AH31" s="69"/>
      <c r="AI31" s="70"/>
      <c r="AJ31" s="71"/>
      <c r="AK31" s="201"/>
      <c r="AL31" s="72"/>
      <c r="AM31" s="14"/>
      <c r="AN31" s="35">
        <v>35</v>
      </c>
      <c r="AO31" s="36">
        <v>3</v>
      </c>
      <c r="AP31" s="13"/>
      <c r="AQ31" s="5"/>
    </row>
    <row r="32" spans="1:43" s="11" customFormat="1" ht="27.75" customHeight="1">
      <c r="A32" s="77">
        <v>16</v>
      </c>
      <c r="B32" s="78" t="s">
        <v>82</v>
      </c>
      <c r="C32" s="79" t="s">
        <v>74</v>
      </c>
      <c r="D32" s="80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84"/>
      <c r="S32" s="81"/>
      <c r="T32" s="85"/>
      <c r="U32" s="86"/>
      <c r="V32" s="81">
        <v>10</v>
      </c>
      <c r="W32" s="81">
        <v>5</v>
      </c>
      <c r="X32" s="81"/>
      <c r="Y32" s="81"/>
      <c r="Z32" s="81"/>
      <c r="AA32" s="81"/>
      <c r="AB32" s="81"/>
      <c r="AC32" s="81"/>
      <c r="AD32" s="82"/>
      <c r="AE32" s="82"/>
      <c r="AF32" s="82"/>
      <c r="AG32" s="82"/>
      <c r="AH32" s="82"/>
      <c r="AI32" s="83"/>
      <c r="AJ32" s="84">
        <v>15</v>
      </c>
      <c r="AK32" s="202">
        <f>SUM(V32:AI32)</f>
        <v>15</v>
      </c>
      <c r="AL32" s="85"/>
      <c r="AM32" s="86">
        <v>1</v>
      </c>
      <c r="AN32" s="37">
        <v>15</v>
      </c>
      <c r="AO32" s="38">
        <v>1</v>
      </c>
      <c r="AP32" s="232"/>
      <c r="AQ32" s="233"/>
    </row>
    <row r="33" spans="1:43" s="11" customFormat="1" ht="27.75" customHeight="1">
      <c r="A33" s="77">
        <v>17</v>
      </c>
      <c r="B33" s="78" t="s">
        <v>83</v>
      </c>
      <c r="C33" s="79" t="s">
        <v>101</v>
      </c>
      <c r="D33" s="80">
        <v>10</v>
      </c>
      <c r="E33" s="81"/>
      <c r="F33" s="82"/>
      <c r="G33" s="82"/>
      <c r="H33" s="82"/>
      <c r="I33" s="82"/>
      <c r="J33" s="82"/>
      <c r="K33" s="82">
        <v>10</v>
      </c>
      <c r="L33" s="82"/>
      <c r="M33" s="82"/>
      <c r="N33" s="82"/>
      <c r="O33" s="82"/>
      <c r="P33" s="82"/>
      <c r="Q33" s="83"/>
      <c r="R33" s="84">
        <v>20</v>
      </c>
      <c r="S33" s="81">
        <v>20</v>
      </c>
      <c r="T33" s="85" t="s">
        <v>39</v>
      </c>
      <c r="U33" s="86">
        <v>1.5</v>
      </c>
      <c r="V33" s="81"/>
      <c r="W33" s="81"/>
      <c r="X33" s="81"/>
      <c r="Y33" s="81"/>
      <c r="Z33" s="81"/>
      <c r="AA33" s="81"/>
      <c r="AB33" s="81"/>
      <c r="AC33" s="81"/>
      <c r="AD33" s="82"/>
      <c r="AE33" s="82"/>
      <c r="AF33" s="82"/>
      <c r="AG33" s="82"/>
      <c r="AH33" s="82"/>
      <c r="AI33" s="83"/>
      <c r="AJ33" s="84"/>
      <c r="AK33" s="81"/>
      <c r="AL33" s="85"/>
      <c r="AM33" s="86"/>
      <c r="AN33" s="37">
        <v>20</v>
      </c>
      <c r="AO33" s="38">
        <v>1.5</v>
      </c>
      <c r="AP33" s="13"/>
      <c r="AQ33" s="5"/>
    </row>
    <row r="34" spans="1:43" ht="27.75" customHeight="1">
      <c r="A34" s="73">
        <v>18</v>
      </c>
      <c r="B34" s="78" t="s">
        <v>82</v>
      </c>
      <c r="C34" s="87" t="s">
        <v>102</v>
      </c>
      <c r="D34" s="67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71">
        <f>SUM(D34:P34)</f>
        <v>0</v>
      </c>
      <c r="S34" s="68">
        <f>SUM(D34:Q34)</f>
        <v>0</v>
      </c>
      <c r="T34" s="72"/>
      <c r="U34" s="14"/>
      <c r="V34" s="68">
        <v>15</v>
      </c>
      <c r="W34" s="68"/>
      <c r="X34" s="68">
        <v>10</v>
      </c>
      <c r="Y34" s="68"/>
      <c r="Z34" s="68"/>
      <c r="AA34" s="68"/>
      <c r="AB34" s="68"/>
      <c r="AC34" s="68"/>
      <c r="AD34" s="69"/>
      <c r="AE34" s="69"/>
      <c r="AF34" s="69"/>
      <c r="AG34" s="69"/>
      <c r="AH34" s="69"/>
      <c r="AI34" s="70"/>
      <c r="AJ34" s="71">
        <f>SUM(V34:AH34)</f>
        <v>25</v>
      </c>
      <c r="AK34" s="201">
        <f>SUM(V34:AI34)</f>
        <v>25</v>
      </c>
      <c r="AL34" s="72" t="s">
        <v>39</v>
      </c>
      <c r="AM34" s="14">
        <v>2</v>
      </c>
      <c r="AN34" s="39">
        <v>25</v>
      </c>
      <c r="AO34" s="40">
        <v>2</v>
      </c>
      <c r="AP34" s="232"/>
      <c r="AQ34" s="233"/>
    </row>
    <row r="35" spans="1:43" ht="27.75" customHeight="1">
      <c r="A35" s="73"/>
      <c r="B35" s="78" t="s">
        <v>75</v>
      </c>
      <c r="C35" s="87" t="s">
        <v>85</v>
      </c>
      <c r="D35" s="67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71"/>
      <c r="S35" s="68"/>
      <c r="T35" s="72"/>
      <c r="U35" s="14"/>
      <c r="V35" s="68">
        <v>15</v>
      </c>
      <c r="W35" s="68">
        <v>10</v>
      </c>
      <c r="X35" s="68">
        <v>10</v>
      </c>
      <c r="Y35" s="68"/>
      <c r="Z35" s="68"/>
      <c r="AA35" s="68"/>
      <c r="AB35" s="68"/>
      <c r="AC35" s="68"/>
      <c r="AD35" s="69"/>
      <c r="AE35" s="69"/>
      <c r="AF35" s="69"/>
      <c r="AG35" s="69"/>
      <c r="AH35" s="69"/>
      <c r="AI35" s="70"/>
      <c r="AJ35" s="71">
        <v>35</v>
      </c>
      <c r="AK35" s="68">
        <v>35</v>
      </c>
      <c r="AL35" s="72"/>
      <c r="AM35" s="14">
        <v>3</v>
      </c>
      <c r="AN35" s="102">
        <v>35</v>
      </c>
      <c r="AO35" s="40">
        <v>3</v>
      </c>
      <c r="AP35" s="13"/>
      <c r="AQ35" s="5"/>
    </row>
    <row r="36" spans="1:43" ht="27.75" customHeight="1" thickBot="1">
      <c r="A36" s="73">
        <v>19</v>
      </c>
      <c r="B36" s="78" t="s">
        <v>75</v>
      </c>
      <c r="C36" s="87" t="s">
        <v>86</v>
      </c>
      <c r="D36" s="67">
        <v>10</v>
      </c>
      <c r="E36" s="68">
        <v>5</v>
      </c>
      <c r="F36" s="69">
        <v>15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71">
        <v>30</v>
      </c>
      <c r="S36" s="68">
        <v>30</v>
      </c>
      <c r="T36" s="72" t="s">
        <v>39</v>
      </c>
      <c r="U36" s="14">
        <v>2.5</v>
      </c>
      <c r="V36" s="68"/>
      <c r="W36" s="68"/>
      <c r="X36" s="68"/>
      <c r="Y36" s="68"/>
      <c r="Z36" s="68"/>
      <c r="AA36" s="68"/>
      <c r="AB36" s="68"/>
      <c r="AC36" s="68"/>
      <c r="AD36" s="69"/>
      <c r="AE36" s="69"/>
      <c r="AF36" s="69"/>
      <c r="AG36" s="69"/>
      <c r="AH36" s="69"/>
      <c r="AI36" s="70"/>
      <c r="AJ36" s="71"/>
      <c r="AK36" s="68"/>
      <c r="AL36" s="72"/>
      <c r="AM36" s="14"/>
      <c r="AN36" s="41">
        <v>30</v>
      </c>
      <c r="AO36" s="40">
        <v>2.5</v>
      </c>
      <c r="AP36" s="232"/>
      <c r="AQ36" s="233"/>
    </row>
    <row r="37" spans="1:43" ht="22.5" customHeight="1" thickBot="1">
      <c r="A37" s="229" t="s">
        <v>2</v>
      </c>
      <c r="B37" s="230"/>
      <c r="C37" s="231"/>
      <c r="D37" s="10">
        <v>100</v>
      </c>
      <c r="E37" s="10">
        <f aca="true" t="shared" si="2" ref="E37:S37">SUM(E16:E36)</f>
        <v>15</v>
      </c>
      <c r="F37" s="10">
        <f t="shared" si="2"/>
        <v>50</v>
      </c>
      <c r="G37" s="10">
        <f t="shared" si="2"/>
        <v>55</v>
      </c>
      <c r="H37" s="10">
        <f t="shared" si="2"/>
        <v>0</v>
      </c>
      <c r="I37" s="10">
        <f t="shared" si="2"/>
        <v>0</v>
      </c>
      <c r="J37" s="10">
        <f t="shared" si="2"/>
        <v>10</v>
      </c>
      <c r="K37" s="10">
        <f t="shared" si="2"/>
        <v>30</v>
      </c>
      <c r="L37" s="10">
        <f t="shared" si="2"/>
        <v>0</v>
      </c>
      <c r="M37" s="10">
        <f t="shared" si="2"/>
        <v>30</v>
      </c>
      <c r="N37" s="10">
        <f t="shared" si="2"/>
        <v>0</v>
      </c>
      <c r="O37" s="10">
        <f t="shared" si="2"/>
        <v>0</v>
      </c>
      <c r="P37" s="10">
        <f t="shared" si="2"/>
        <v>40</v>
      </c>
      <c r="Q37" s="31">
        <f t="shared" si="2"/>
        <v>0</v>
      </c>
      <c r="R37" s="32">
        <f t="shared" si="2"/>
        <v>290</v>
      </c>
      <c r="S37" s="33">
        <f t="shared" si="2"/>
        <v>330</v>
      </c>
      <c r="T37" s="10"/>
      <c r="U37" s="29">
        <f aca="true" t="shared" si="3" ref="U37:AK37">SUM(U16:U36)</f>
        <v>30</v>
      </c>
      <c r="V37" s="10">
        <f t="shared" si="3"/>
        <v>115</v>
      </c>
      <c r="W37" s="10">
        <f t="shared" si="3"/>
        <v>25</v>
      </c>
      <c r="X37" s="10">
        <f t="shared" si="3"/>
        <v>55</v>
      </c>
      <c r="Y37" s="10">
        <f t="shared" si="3"/>
        <v>30</v>
      </c>
      <c r="Z37" s="10">
        <f t="shared" si="3"/>
        <v>5</v>
      </c>
      <c r="AA37" s="10">
        <f t="shared" si="3"/>
        <v>0</v>
      </c>
      <c r="AB37" s="10">
        <f t="shared" si="3"/>
        <v>5</v>
      </c>
      <c r="AC37" s="10">
        <f t="shared" si="3"/>
        <v>5</v>
      </c>
      <c r="AD37" s="10">
        <f t="shared" si="3"/>
        <v>0</v>
      </c>
      <c r="AE37" s="10">
        <f t="shared" si="3"/>
        <v>0</v>
      </c>
      <c r="AF37" s="10">
        <f t="shared" si="3"/>
        <v>0</v>
      </c>
      <c r="AG37" s="10">
        <f t="shared" si="3"/>
        <v>0</v>
      </c>
      <c r="AH37" s="10">
        <f t="shared" si="3"/>
        <v>40</v>
      </c>
      <c r="AI37" s="31">
        <f t="shared" si="3"/>
        <v>0</v>
      </c>
      <c r="AJ37" s="32">
        <f t="shared" si="3"/>
        <v>240</v>
      </c>
      <c r="AK37" s="33">
        <f t="shared" si="3"/>
        <v>280</v>
      </c>
      <c r="AL37" s="10"/>
      <c r="AM37" s="26">
        <f>SUM(AM16:AM36)</f>
        <v>30</v>
      </c>
      <c r="AN37" s="25">
        <v>610</v>
      </c>
      <c r="AO37" s="25">
        <f>SUM(U37,AM37)</f>
        <v>60</v>
      </c>
      <c r="AP37" s="232"/>
      <c r="AQ37" s="233"/>
    </row>
    <row r="38" spans="3:43" ht="12.75">
      <c r="C38" s="6" t="s">
        <v>25</v>
      </c>
      <c r="N38" s="6" t="s">
        <v>40</v>
      </c>
      <c r="Y38" s="9" t="s">
        <v>49</v>
      </c>
      <c r="AP38" s="233"/>
      <c r="AQ38" s="233"/>
    </row>
    <row r="39" spans="3:43" ht="12.75">
      <c r="C39" s="6" t="s">
        <v>26</v>
      </c>
      <c r="N39" s="6" t="s">
        <v>41</v>
      </c>
      <c r="Y39" s="6" t="s">
        <v>68</v>
      </c>
      <c r="AP39" s="233"/>
      <c r="AQ39" s="233"/>
    </row>
    <row r="40" spans="3:43" ht="12.75"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N40" s="6" t="s">
        <v>76</v>
      </c>
      <c r="AP40" s="233"/>
      <c r="AQ40" s="233"/>
    </row>
    <row r="41" spans="2:43" ht="12.75">
      <c r="B41" s="28"/>
      <c r="C41" s="28"/>
      <c r="D41" s="28"/>
      <c r="E41" s="28"/>
      <c r="F41" s="28"/>
      <c r="G41" s="28"/>
      <c r="H41" s="28"/>
      <c r="I41" s="28"/>
      <c r="J41" s="28"/>
      <c r="N41" s="27" t="s">
        <v>64</v>
      </c>
      <c r="AP41" s="5"/>
      <c r="AQ41" s="5"/>
    </row>
    <row r="42" spans="42:43" ht="12.75">
      <c r="AP42" s="233"/>
      <c r="AQ42" s="233"/>
    </row>
    <row r="43" spans="42:43" ht="12.75">
      <c r="AP43" s="233"/>
      <c r="AQ43" s="233"/>
    </row>
    <row r="44" spans="32:43" ht="12.75">
      <c r="AF44" s="233"/>
      <c r="AG44" s="233"/>
      <c r="AH44" s="233"/>
      <c r="AI44" s="233"/>
      <c r="AJ44" s="233"/>
      <c r="AK44" s="233"/>
      <c r="AL44" s="233"/>
      <c r="AP44" s="233"/>
      <c r="AQ44" s="233"/>
    </row>
    <row r="45" spans="3:43" ht="12.75">
      <c r="C45" s="1"/>
      <c r="M45" s="5"/>
      <c r="O45" s="233"/>
      <c r="P45" s="233"/>
      <c r="Q45" s="233"/>
      <c r="R45" s="233"/>
      <c r="S45" s="233"/>
      <c r="T45" s="233"/>
      <c r="U45" s="233"/>
      <c r="AF45" s="233"/>
      <c r="AG45" s="233"/>
      <c r="AH45" s="233"/>
      <c r="AI45" s="233"/>
      <c r="AJ45" s="233"/>
      <c r="AK45" s="233"/>
      <c r="AL45" s="233"/>
      <c r="AP45" s="233"/>
      <c r="AQ45" s="233"/>
    </row>
    <row r="46" spans="42:43" ht="12.75">
      <c r="AP46" s="233"/>
      <c r="AQ46" s="233"/>
    </row>
  </sheetData>
  <sheetProtection password="E00D" sheet="1"/>
  <mergeCells count="52">
    <mergeCell ref="AP1:AQ1"/>
    <mergeCell ref="AJ2:AN2"/>
    <mergeCell ref="AP2:AQ2"/>
    <mergeCell ref="AP3:AQ3"/>
    <mergeCell ref="AJ4:AN4"/>
    <mergeCell ref="AP4:AQ4"/>
    <mergeCell ref="AP5:AQ5"/>
    <mergeCell ref="A6:AO6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14:A15"/>
    <mergeCell ref="C14:C15"/>
    <mergeCell ref="D14:U14"/>
    <mergeCell ref="V14:AM14"/>
    <mergeCell ref="AN14:AN15"/>
    <mergeCell ref="AO14:AO15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25:AQ25"/>
    <mergeCell ref="AP44:AQ44"/>
    <mergeCell ref="AP26:AQ26"/>
    <mergeCell ref="A27:AO27"/>
    <mergeCell ref="AP32:AQ32"/>
    <mergeCell ref="AP34:AQ34"/>
    <mergeCell ref="AP36:AQ36"/>
    <mergeCell ref="A37:C37"/>
    <mergeCell ref="AP37:AQ37"/>
    <mergeCell ref="O45:U45"/>
    <mergeCell ref="AF45:AL45"/>
    <mergeCell ref="AP45:AQ45"/>
    <mergeCell ref="AP46:AQ46"/>
    <mergeCell ref="AP38:AQ38"/>
    <mergeCell ref="AP39:AQ39"/>
    <mergeCell ref="AP40:AQ40"/>
    <mergeCell ref="AP42:AQ42"/>
    <mergeCell ref="AP43:AQ43"/>
    <mergeCell ref="AF44:AL44"/>
  </mergeCells>
  <dataValidations count="1">
    <dataValidation type="list" allowBlank="1" showInputMessage="1" showErrorMessage="1" sqref="B28:B36 B16:B26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9" r:id="rId2"/>
  <headerFooter alignWithMargins="0">
    <oddHeader>&amp;C
&amp;Rzałącznik nr 8    
do Uchwały SenatuUniwersytetu Medycznego     
 we Wrocławiu nr 2024    
z dnia 24 kwietnia 2019 r.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2019-04-12T07:21:56Z</cp:lastPrinted>
  <dcterms:created xsi:type="dcterms:W3CDTF">2014-08-22T07:06:50Z</dcterms:created>
  <dcterms:modified xsi:type="dcterms:W3CDTF">2019-05-07T13:28:01Z</dcterms:modified>
  <cp:category/>
  <cp:version/>
  <cp:contentType/>
  <cp:contentStatus/>
</cp:coreProperties>
</file>