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ED\Desktop\SENAT\uchwały Senatu 29.01.2020 r\podjęte\"/>
    </mc:Choice>
  </mc:AlternateContent>
  <bookViews>
    <workbookView xWindow="0" yWindow="0" windowWidth="28800" windowHeight="12330"/>
  </bookViews>
  <sheets>
    <sheet name=" ROK I " sheetId="1" r:id="rId1"/>
    <sheet name="ROK II" sheetId="2" r:id="rId2"/>
    <sheet name=" ROK III" sheetId="3" r:id="rId3"/>
  </sheets>
  <definedNames>
    <definedName name="_xlnm.Print_Area" localSheetId="0">' ROK I '!$A$1:$AO$63</definedName>
    <definedName name="_xlnm.Print_Area" localSheetId="2">' ROK III'!$A$1:$AO$52</definedName>
    <definedName name="Rodzaje_zajęć" localSheetId="2">#REF!</definedName>
    <definedName name="Rodzaje_zajęć">#REF!</definedName>
    <definedName name="RodzajeZajec" localSheetId="2">#REF!</definedName>
    <definedName name="RodzajeZajec">#REF!</definedName>
    <definedName name="RodzajZajęć" localSheetId="2">#REF!</definedName>
    <definedName name="RodzajZajęć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9" i="3" l="1"/>
  <c r="AL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N38" i="3"/>
  <c r="AK38" i="3"/>
  <c r="AJ38" i="3"/>
  <c r="S38" i="3"/>
  <c r="R38" i="3"/>
  <c r="AK37" i="3"/>
  <c r="AJ37" i="3"/>
  <c r="S37" i="3"/>
  <c r="AN37" i="3" s="1"/>
  <c r="R37" i="3"/>
  <c r="AO36" i="3"/>
  <c r="AN36" i="3"/>
  <c r="AK36" i="3"/>
  <c r="AJ36" i="3"/>
  <c r="S36" i="3"/>
  <c r="R36" i="3"/>
  <c r="AO35" i="3"/>
  <c r="AK35" i="3"/>
  <c r="AJ35" i="3"/>
  <c r="S35" i="3"/>
  <c r="AN35" i="3" s="1"/>
  <c r="R35" i="3"/>
  <c r="AO34" i="3"/>
  <c r="AK34" i="3"/>
  <c r="AJ34" i="3"/>
  <c r="S34" i="3"/>
  <c r="AN34" i="3" s="1"/>
  <c r="R34" i="3"/>
  <c r="AO33" i="3"/>
  <c r="AK33" i="3"/>
  <c r="AJ33" i="3"/>
  <c r="S33" i="3"/>
  <c r="AN33" i="3" s="1"/>
  <c r="R33" i="3"/>
  <c r="AO32" i="3"/>
  <c r="AN32" i="3"/>
  <c r="AK32" i="3"/>
  <c r="AJ32" i="3"/>
  <c r="S32" i="3"/>
  <c r="R32" i="3"/>
  <c r="AO31" i="3"/>
  <c r="AK31" i="3"/>
  <c r="AJ31" i="3"/>
  <c r="S31" i="3"/>
  <c r="AN31" i="3" s="1"/>
  <c r="R31" i="3"/>
  <c r="AO30" i="3"/>
  <c r="AK30" i="3"/>
  <c r="AJ30" i="3"/>
  <c r="S30" i="3"/>
  <c r="AN30" i="3" s="1"/>
  <c r="R30" i="3"/>
  <c r="AO29" i="3"/>
  <c r="AK29" i="3"/>
  <c r="AJ29" i="3"/>
  <c r="S29" i="3"/>
  <c r="AN29" i="3" s="1"/>
  <c r="R29" i="3"/>
  <c r="AO28" i="3"/>
  <c r="AN28" i="3"/>
  <c r="AK28" i="3"/>
  <c r="AJ28" i="3"/>
  <c r="S28" i="3"/>
  <c r="R28" i="3"/>
  <c r="AO27" i="3"/>
  <c r="AK27" i="3"/>
  <c r="AJ27" i="3"/>
  <c r="S27" i="3"/>
  <c r="AN27" i="3" s="1"/>
  <c r="R27" i="3"/>
  <c r="AO26" i="3"/>
  <c r="AK26" i="3"/>
  <c r="AJ26" i="3"/>
  <c r="S26" i="3"/>
  <c r="AN26" i="3" s="1"/>
  <c r="R26" i="3"/>
  <c r="AO25" i="3"/>
  <c r="AK25" i="3"/>
  <c r="AJ25" i="3"/>
  <c r="S25" i="3"/>
  <c r="AN25" i="3" s="1"/>
  <c r="R25" i="3"/>
  <c r="AO24" i="3"/>
  <c r="AN24" i="3"/>
  <c r="AK24" i="3"/>
  <c r="AJ24" i="3"/>
  <c r="S24" i="3"/>
  <c r="R24" i="3"/>
  <c r="AO23" i="3"/>
  <c r="AK23" i="3"/>
  <c r="AJ23" i="3"/>
  <c r="S23" i="3"/>
  <c r="AN23" i="3" s="1"/>
  <c r="R23" i="3"/>
  <c r="AO22" i="3"/>
  <c r="AK22" i="3"/>
  <c r="AJ22" i="3"/>
  <c r="S22" i="3"/>
  <c r="AN22" i="3" s="1"/>
  <c r="R22" i="3"/>
  <c r="AO21" i="3"/>
  <c r="AK21" i="3"/>
  <c r="AJ21" i="3"/>
  <c r="S21" i="3"/>
  <c r="AN21" i="3" s="1"/>
  <c r="R21" i="3"/>
  <c r="AO20" i="3"/>
  <c r="AN20" i="3"/>
  <c r="AK20" i="3"/>
  <c r="AJ20" i="3"/>
  <c r="S20" i="3"/>
  <c r="R20" i="3"/>
  <c r="AO19" i="3"/>
  <c r="S19" i="3"/>
  <c r="AN19" i="3" s="1"/>
  <c r="R19" i="3"/>
  <c r="AO18" i="3"/>
  <c r="AK18" i="3"/>
  <c r="AJ18" i="3"/>
  <c r="AJ39" i="3" s="1"/>
  <c r="S18" i="3"/>
  <c r="AN18" i="3" s="1"/>
  <c r="R18" i="3"/>
  <c r="AO17" i="3"/>
  <c r="AN17" i="3"/>
  <c r="S17" i="3"/>
  <c r="R17" i="3"/>
  <c r="AO16" i="3"/>
  <c r="S16" i="3"/>
  <c r="AN16" i="3" s="1"/>
  <c r="R16" i="3"/>
  <c r="AO15" i="3"/>
  <c r="AO39" i="3" s="1"/>
  <c r="AN15" i="3"/>
  <c r="AK15" i="3"/>
  <c r="AK39" i="3" s="1"/>
  <c r="AJ15" i="3"/>
  <c r="S15" i="3"/>
  <c r="R15" i="3"/>
  <c r="R39" i="3" s="1"/>
  <c r="AO49" i="2"/>
  <c r="AM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O48" i="2"/>
  <c r="AK48" i="2"/>
  <c r="AN48" i="2" s="1"/>
  <c r="AJ48" i="2"/>
  <c r="S48" i="2"/>
  <c r="R48" i="2"/>
  <c r="AO47" i="2"/>
  <c r="AN47" i="2"/>
  <c r="AK47" i="2"/>
  <c r="AJ47" i="2"/>
  <c r="AO46" i="2"/>
  <c r="AN46" i="2"/>
  <c r="AK46" i="2"/>
  <c r="AJ46" i="2"/>
  <c r="S46" i="2"/>
  <c r="R46" i="2"/>
  <c r="AO45" i="2"/>
  <c r="AK45" i="2"/>
  <c r="AN45" i="2" s="1"/>
  <c r="AJ45" i="2"/>
  <c r="S45" i="2"/>
  <c r="R45" i="2"/>
  <c r="AO44" i="2"/>
  <c r="AK44" i="2"/>
  <c r="AJ44" i="2"/>
  <c r="S44" i="2"/>
  <c r="AN44" i="2" s="1"/>
  <c r="R44" i="2"/>
  <c r="AO43" i="2"/>
  <c r="AK43" i="2"/>
  <c r="AJ43" i="2"/>
  <c r="S43" i="2"/>
  <c r="AN43" i="2" s="1"/>
  <c r="R43" i="2"/>
  <c r="AO42" i="2"/>
  <c r="AN42" i="2"/>
  <c r="AK42" i="2"/>
  <c r="AJ42" i="2"/>
  <c r="S42" i="2"/>
  <c r="R42" i="2"/>
  <c r="AO41" i="2"/>
  <c r="AK41" i="2"/>
  <c r="AN41" i="2" s="1"/>
  <c r="AJ41" i="2"/>
  <c r="S41" i="2"/>
  <c r="R41" i="2"/>
  <c r="AO40" i="2"/>
  <c r="AK40" i="2"/>
  <c r="AJ40" i="2"/>
  <c r="S40" i="2"/>
  <c r="AN40" i="2" s="1"/>
  <c r="R40" i="2"/>
  <c r="AO39" i="2"/>
  <c r="AK39" i="2"/>
  <c r="AJ39" i="2"/>
  <c r="S39" i="2"/>
  <c r="AN39" i="2" s="1"/>
  <c r="R39" i="2"/>
  <c r="AO38" i="2"/>
  <c r="AN38" i="2"/>
  <c r="AK38" i="2"/>
  <c r="AJ38" i="2"/>
  <c r="S38" i="2"/>
  <c r="R38" i="2"/>
  <c r="AO37" i="2"/>
  <c r="AK37" i="2"/>
  <c r="AN37" i="2" s="1"/>
  <c r="AJ37" i="2"/>
  <c r="S37" i="2"/>
  <c r="R37" i="2"/>
  <c r="AO36" i="2"/>
  <c r="AK36" i="2"/>
  <c r="AJ36" i="2"/>
  <c r="S36" i="2"/>
  <c r="AN36" i="2" s="1"/>
  <c r="R36" i="2"/>
  <c r="AO35" i="2"/>
  <c r="AK35" i="2"/>
  <c r="AJ35" i="2"/>
  <c r="S35" i="2"/>
  <c r="AN35" i="2" s="1"/>
  <c r="R35" i="2"/>
  <c r="AO34" i="2"/>
  <c r="AN34" i="2"/>
  <c r="AK34" i="2"/>
  <c r="AJ34" i="2"/>
  <c r="S34" i="2"/>
  <c r="R34" i="2"/>
  <c r="AO33" i="2"/>
  <c r="AK33" i="2"/>
  <c r="AN33" i="2" s="1"/>
  <c r="AJ33" i="2"/>
  <c r="S33" i="2"/>
  <c r="R33" i="2"/>
  <c r="AO32" i="2"/>
  <c r="AK32" i="2"/>
  <c r="AJ32" i="2"/>
  <c r="S32" i="2"/>
  <c r="AN32" i="2" s="1"/>
  <c r="R32" i="2"/>
  <c r="AO31" i="2"/>
  <c r="AK31" i="2"/>
  <c r="AJ31" i="2"/>
  <c r="S31" i="2"/>
  <c r="AN31" i="2" s="1"/>
  <c r="R31" i="2"/>
  <c r="AO30" i="2"/>
  <c r="AN30" i="2"/>
  <c r="AK30" i="2"/>
  <c r="AJ30" i="2"/>
  <c r="S30" i="2"/>
  <c r="R30" i="2"/>
  <c r="AO29" i="2"/>
  <c r="AK29" i="2"/>
  <c r="AN29" i="2" s="1"/>
  <c r="AJ29" i="2"/>
  <c r="S29" i="2"/>
  <c r="R29" i="2"/>
  <c r="AO28" i="2"/>
  <c r="AK28" i="2"/>
  <c r="AJ28" i="2"/>
  <c r="S28" i="2"/>
  <c r="AN28" i="2" s="1"/>
  <c r="R28" i="2"/>
  <c r="AO27" i="2"/>
  <c r="AK27" i="2"/>
  <c r="AJ27" i="2"/>
  <c r="S27" i="2"/>
  <c r="AN27" i="2" s="1"/>
  <c r="R27" i="2"/>
  <c r="AO26" i="2"/>
  <c r="AN26" i="2"/>
  <c r="AK26" i="2"/>
  <c r="AJ26" i="2"/>
  <c r="S26" i="2"/>
  <c r="R26" i="2"/>
  <c r="AO25" i="2"/>
  <c r="AK25" i="2"/>
  <c r="AN25" i="2" s="1"/>
  <c r="AJ25" i="2"/>
  <c r="S25" i="2"/>
  <c r="R25" i="2"/>
  <c r="AO24" i="2"/>
  <c r="AK24" i="2"/>
  <c r="AJ24" i="2"/>
  <c r="S24" i="2"/>
  <c r="AN24" i="2" s="1"/>
  <c r="R24" i="2"/>
  <c r="AO23" i="2"/>
  <c r="S23" i="2"/>
  <c r="AN23" i="2" s="1"/>
  <c r="R23" i="2"/>
  <c r="AO22" i="2"/>
  <c r="AK22" i="2"/>
  <c r="AN22" i="2" s="1"/>
  <c r="AJ22" i="2"/>
  <c r="S22" i="2"/>
  <c r="R22" i="2"/>
  <c r="AO21" i="2"/>
  <c r="AK21" i="2"/>
  <c r="AJ21" i="2"/>
  <c r="S21" i="2"/>
  <c r="AN21" i="2" s="1"/>
  <c r="R21" i="2"/>
  <c r="AO20" i="2"/>
  <c r="AK20" i="2"/>
  <c r="AN20" i="2" s="1"/>
  <c r="AJ20" i="2"/>
  <c r="S20" i="2"/>
  <c r="R20" i="2"/>
  <c r="AO19" i="2"/>
  <c r="AN19" i="2"/>
  <c r="AK19" i="2"/>
  <c r="AJ19" i="2"/>
  <c r="S19" i="2"/>
  <c r="R19" i="2"/>
  <c r="AO18" i="2"/>
  <c r="S18" i="2"/>
  <c r="AN18" i="2" s="1"/>
  <c r="R18" i="2"/>
  <c r="AO17" i="2"/>
  <c r="AK17" i="2"/>
  <c r="AN17" i="2" s="1"/>
  <c r="AJ17" i="2"/>
  <c r="S17" i="2"/>
  <c r="R17" i="2"/>
  <c r="R49" i="2" s="1"/>
  <c r="AO16" i="2"/>
  <c r="AN16" i="2"/>
  <c r="AK16" i="2"/>
  <c r="AJ16" i="2"/>
  <c r="S16" i="2"/>
  <c r="R16" i="2"/>
  <c r="AO15" i="2"/>
  <c r="AK15" i="2"/>
  <c r="AK49" i="2" s="1"/>
  <c r="AJ15" i="2"/>
  <c r="AJ49" i="2" s="1"/>
  <c r="S15" i="2"/>
  <c r="S49" i="2" s="1"/>
  <c r="R15" i="2"/>
  <c r="AN39" i="3" l="1"/>
  <c r="S39" i="3"/>
  <c r="AN49" i="2"/>
  <c r="AN15" i="2"/>
  <c r="AO55" i="1" l="1"/>
  <c r="AM55" i="1"/>
  <c r="AL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K54" i="1"/>
  <c r="AN54" i="1" s="1"/>
  <c r="AJ54" i="1"/>
  <c r="S54" i="1"/>
  <c r="R54" i="1"/>
  <c r="AO51" i="1"/>
  <c r="AN51" i="1"/>
  <c r="S51" i="1"/>
  <c r="R51" i="1"/>
  <c r="AO50" i="1"/>
  <c r="AN50" i="1"/>
  <c r="AK50" i="1"/>
  <c r="AJ50" i="1"/>
  <c r="S50" i="1"/>
  <c r="R50" i="1"/>
  <c r="AO49" i="1"/>
  <c r="AK49" i="1"/>
  <c r="AN49" i="1" s="1"/>
  <c r="AJ49" i="1"/>
  <c r="S49" i="1"/>
  <c r="R49" i="1"/>
  <c r="AO48" i="1"/>
  <c r="AK48" i="1"/>
  <c r="AJ48" i="1"/>
  <c r="S48" i="1"/>
  <c r="AN48" i="1" s="1"/>
  <c r="R48" i="1"/>
  <c r="AO47" i="1"/>
  <c r="AK47" i="1"/>
  <c r="AJ47" i="1"/>
  <c r="S47" i="1"/>
  <c r="AN47" i="1" s="1"/>
  <c r="R47" i="1"/>
  <c r="AO46" i="1"/>
  <c r="AN46" i="1"/>
  <c r="AK46" i="1"/>
  <c r="AJ46" i="1"/>
  <c r="S46" i="1"/>
  <c r="R46" i="1"/>
  <c r="AO45" i="1"/>
  <c r="AK45" i="1"/>
  <c r="AN45" i="1" s="1"/>
  <c r="AJ45" i="1"/>
  <c r="S45" i="1"/>
  <c r="R45" i="1"/>
  <c r="AO44" i="1"/>
  <c r="AK44" i="1"/>
  <c r="AJ44" i="1"/>
  <c r="S44" i="1"/>
  <c r="AN44" i="1" s="1"/>
  <c r="R44" i="1"/>
  <c r="AO43" i="1"/>
  <c r="AK43" i="1"/>
  <c r="AJ43" i="1"/>
  <c r="S43" i="1"/>
  <c r="AN43" i="1" s="1"/>
  <c r="R43" i="1"/>
  <c r="AO42" i="1"/>
  <c r="AN42" i="1"/>
  <c r="AK42" i="1"/>
  <c r="AJ42" i="1"/>
  <c r="S42" i="1"/>
  <c r="R42" i="1"/>
  <c r="AO41" i="1"/>
  <c r="AK41" i="1"/>
  <c r="AN41" i="1" s="1"/>
  <c r="AJ41" i="1"/>
  <c r="S41" i="1"/>
  <c r="R41" i="1"/>
  <c r="AO40" i="1"/>
  <c r="AK40" i="1"/>
  <c r="AJ40" i="1"/>
  <c r="S40" i="1"/>
  <c r="AN40" i="1" s="1"/>
  <c r="R40" i="1"/>
  <c r="AO39" i="1"/>
  <c r="AK39" i="1"/>
  <c r="AN39" i="1" s="1"/>
  <c r="AJ39" i="1"/>
  <c r="AO38" i="1"/>
  <c r="AK38" i="1"/>
  <c r="AN38" i="1" s="1"/>
  <c r="AJ38" i="1"/>
  <c r="AO37" i="1"/>
  <c r="AK37" i="1"/>
  <c r="AJ37" i="1"/>
  <c r="S37" i="1"/>
  <c r="AN37" i="1" s="1"/>
  <c r="R37" i="1"/>
  <c r="AO36" i="1"/>
  <c r="AN36" i="1"/>
  <c r="AK36" i="1"/>
  <c r="AJ36" i="1"/>
  <c r="S36" i="1"/>
  <c r="R36" i="1"/>
  <c r="AO35" i="1"/>
  <c r="AK35" i="1"/>
  <c r="AN35" i="1" s="1"/>
  <c r="AJ35" i="1"/>
  <c r="S35" i="1"/>
  <c r="R35" i="1"/>
  <c r="AO34" i="1"/>
  <c r="AK34" i="1"/>
  <c r="AJ34" i="1"/>
  <c r="S34" i="1"/>
  <c r="AN34" i="1" s="1"/>
  <c r="R34" i="1"/>
  <c r="AO33" i="1"/>
  <c r="AK33" i="1"/>
  <c r="AJ33" i="1"/>
  <c r="S33" i="1"/>
  <c r="AN33" i="1" s="1"/>
  <c r="R33" i="1"/>
  <c r="AO32" i="1"/>
  <c r="AN32" i="1"/>
  <c r="S32" i="1"/>
  <c r="R32" i="1"/>
  <c r="AO31" i="1"/>
  <c r="AK31" i="1"/>
  <c r="AJ31" i="1"/>
  <c r="S31" i="1"/>
  <c r="AN31" i="1" s="1"/>
  <c r="R31" i="1"/>
  <c r="AO30" i="1"/>
  <c r="AK30" i="1"/>
  <c r="AN30" i="1" s="1"/>
  <c r="AJ30" i="1"/>
  <c r="AO29" i="1"/>
  <c r="AK29" i="1"/>
  <c r="AN29" i="1" s="1"/>
  <c r="AJ29" i="1"/>
  <c r="S29" i="1"/>
  <c r="R29" i="1"/>
  <c r="AO28" i="1"/>
  <c r="AK28" i="1"/>
  <c r="AJ28" i="1"/>
  <c r="S28" i="1"/>
  <c r="AN28" i="1" s="1"/>
  <c r="R28" i="1"/>
  <c r="AO27" i="1"/>
  <c r="AK27" i="1"/>
  <c r="AJ27" i="1"/>
  <c r="S27" i="1"/>
  <c r="AN27" i="1" s="1"/>
  <c r="R27" i="1"/>
  <c r="AO26" i="1"/>
  <c r="AN26" i="1"/>
  <c r="AK26" i="1"/>
  <c r="AJ26" i="1"/>
  <c r="S26" i="1"/>
  <c r="R26" i="1"/>
  <c r="AO25" i="1"/>
  <c r="AK25" i="1"/>
  <c r="AN25" i="1" s="1"/>
  <c r="AJ25" i="1"/>
  <c r="S25" i="1"/>
  <c r="R25" i="1"/>
  <c r="AO24" i="1"/>
  <c r="AK24" i="1"/>
  <c r="AJ24" i="1"/>
  <c r="S24" i="1"/>
  <c r="AN24" i="1" s="1"/>
  <c r="R24" i="1"/>
  <c r="AO23" i="1"/>
  <c r="AK23" i="1"/>
  <c r="AJ23" i="1"/>
  <c r="S23" i="1"/>
  <c r="AN23" i="1" s="1"/>
  <c r="R23" i="1"/>
  <c r="AO22" i="1"/>
  <c r="AN22" i="1"/>
  <c r="AK22" i="1"/>
  <c r="AJ22" i="1"/>
  <c r="S22" i="1"/>
  <c r="R22" i="1"/>
  <c r="AO21" i="1"/>
  <c r="AK21" i="1"/>
  <c r="AN21" i="1" s="1"/>
  <c r="AJ21" i="1"/>
  <c r="S21" i="1"/>
  <c r="R21" i="1"/>
  <c r="AO20" i="1"/>
  <c r="AK20" i="1"/>
  <c r="AJ20" i="1"/>
  <c r="S20" i="1"/>
  <c r="AN20" i="1" s="1"/>
  <c r="R20" i="1"/>
  <c r="AO19" i="1"/>
  <c r="S19" i="1"/>
  <c r="AN19" i="1" s="1"/>
  <c r="R19" i="1"/>
  <c r="AO18" i="1"/>
  <c r="AK18" i="1"/>
  <c r="AN18" i="1" s="1"/>
  <c r="AJ18" i="1"/>
  <c r="S18" i="1"/>
  <c r="R18" i="1"/>
  <c r="AO17" i="1"/>
  <c r="AK17" i="1"/>
  <c r="AJ17" i="1"/>
  <c r="S17" i="1"/>
  <c r="AN17" i="1" s="1"/>
  <c r="R17" i="1"/>
  <c r="R55" i="1" s="1"/>
  <c r="AO16" i="1"/>
  <c r="S16" i="1"/>
  <c r="AN16" i="1" s="1"/>
  <c r="R16" i="1"/>
  <c r="AO15" i="1"/>
  <c r="AK15" i="1"/>
  <c r="AK55" i="1" s="1"/>
  <c r="AJ15" i="1"/>
  <c r="AJ55" i="1" s="1"/>
  <c r="S15" i="1"/>
  <c r="R15" i="1"/>
  <c r="AN15" i="1" l="1"/>
  <c r="AN55" i="1" s="1"/>
  <c r="S55" i="1"/>
</calcChain>
</file>

<file path=xl/comments1.xml><?xml version="1.0" encoding="utf-8"?>
<comments xmlns="http://schemas.openxmlformats.org/spreadsheetml/2006/main">
  <authors>
    <author>Mariola Śliwińska-Mossoń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Mariola Śliwińska-Mossoń:</t>
        </r>
        <r>
          <rPr>
            <sz val="9"/>
            <color indexed="81"/>
            <rFont val="Tahoma"/>
            <family val="2"/>
            <charset val="238"/>
          </rPr>
          <t xml:space="preserve">
USUNĘLAM Z ODDZIAŁEM ANALITYKI MEDYCZNEJ i w kolejnych latach tez</t>
        </r>
      </text>
    </comment>
  </commentList>
</comments>
</file>

<file path=xl/sharedStrings.xml><?xml version="1.0" encoding="utf-8"?>
<sst xmlns="http://schemas.openxmlformats.org/spreadsheetml/2006/main" count="482" uniqueCount="108">
  <si>
    <t>Uniwersytetu Medycznego we Wrocławiu</t>
  </si>
  <si>
    <t xml:space="preserve">PLAN STUDIÓW w cyklu 2019-2024 wg std 2019 na rok akademicki 2019/2020 </t>
  </si>
  <si>
    <t xml:space="preserve">Wydział Farmaceutyczny </t>
  </si>
  <si>
    <t>Kierunek Analityka Medyczna</t>
  </si>
  <si>
    <t>Rok studiów I</t>
  </si>
  <si>
    <r>
      <t xml:space="preserve">Forma studiów </t>
    </r>
    <r>
      <rPr>
        <b/>
        <sz val="11"/>
        <rFont val="Arial"/>
        <family val="2"/>
        <charset val="238"/>
      </rPr>
      <t>stacjonarne</t>
    </r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</si>
  <si>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</si>
  <si>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</si>
  <si>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</si>
  <si>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</si>
  <si>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</si>
  <si>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</si>
  <si>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</si>
  <si>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</si>
  <si>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</si>
  <si>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</si>
  <si>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</si>
  <si>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</si>
  <si>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</si>
  <si>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</si>
  <si>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   ¹  ²</t>
  </si>
  <si>
    <t>ćwiczenia specjalistyczne - magisterskie (CM)     ²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</si>
  <si>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</si>
  <si>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</si>
  <si>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</si>
  <si>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</si>
  <si>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</si>
  <si>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</si>
  <si>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</si>
  <si>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</si>
  <si>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</si>
  <si>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zajęcia praktyczne przy pacjencie (PP)   ¹ ²</t>
  </si>
  <si>
    <t>obowiązkowe</t>
  </si>
  <si>
    <t>Anatomia</t>
  </si>
  <si>
    <t>egz.</t>
  </si>
  <si>
    <t>zal.</t>
  </si>
  <si>
    <t>Biofizyka medyczna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</si>
  <si>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</si>
  <si>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</si>
  <si>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</si>
  <si>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</si>
  <si>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</si>
  <si>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</si>
  <si>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</si>
  <si>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 xml:space="preserve">Immunologia 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</si>
  <si>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</si>
  <si>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</si>
  <si>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</si>
  <si>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</si>
  <si>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</si>
  <si>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</si>
  <si>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</si>
  <si>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</si>
  <si>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</si>
  <si>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</si>
  <si>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t xml:space="preserve">zal. </t>
  </si>
  <si>
    <t>Przedmioty fakultatywne</t>
  </si>
  <si>
    <t>Szkolenie BHP</t>
  </si>
  <si>
    <t>RAZEM</t>
  </si>
  <si>
    <t>przedmiot własny Wydziału</t>
  </si>
  <si>
    <t>zajęcia fakultatywne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</si>
  <si>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fakultetu odbywaja się w formie wykładów, seminariów, ćwiczeń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</si>
  <si>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</si>
  <si>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</si>
  <si>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</si>
  <si>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</si>
  <si>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 w cyklu 2018-2023 wg standardów 2016 (rok akademicki 2019/2020)</t>
  </si>
  <si>
    <t>Rok studiów II</t>
  </si>
  <si>
    <r>
      <t xml:space="preserve">Forma studiów </t>
    </r>
    <r>
      <rPr>
        <b/>
        <sz val="12"/>
        <rFont val="Arial"/>
        <family val="2"/>
        <charset val="238"/>
      </rPr>
      <t>stacjonarne</t>
    </r>
  </si>
  <si>
    <t>Analiza instrumentalna</t>
  </si>
  <si>
    <t>Biochemia</t>
  </si>
  <si>
    <t>Biologia molekularna</t>
  </si>
  <si>
    <t>Chemia fizyczna</t>
  </si>
  <si>
    <t>Chemia kliniczna</t>
  </si>
  <si>
    <t>Diagnostyka izotopowa</t>
  </si>
  <si>
    <t>Diagnostyka parazytologiczna</t>
  </si>
  <si>
    <t>Etyka zawodowa</t>
  </si>
  <si>
    <t>Fizjologia</t>
  </si>
  <si>
    <t>Patofizjologia</t>
  </si>
  <si>
    <t>Patomorfologia</t>
  </si>
  <si>
    <t>Prawo medyczne</t>
  </si>
  <si>
    <t>wolnego wyboru/ fakultatywne</t>
  </si>
  <si>
    <t>Przedmioty fakultatywne*</t>
  </si>
  <si>
    <t>Praktyka zawodowa w zakresie chemii klinicznej</t>
  </si>
  <si>
    <t>Praktyka zawodowa w zakresie diagnostyki parazytolgicznej</t>
  </si>
  <si>
    <t>przedmiot fakultatywny</t>
  </si>
  <si>
    <r>
      <rPr>
        <b/>
        <sz val="12"/>
        <rFont val="Arial"/>
        <family val="2"/>
        <charset val="238"/>
      </rPr>
      <t xml:space="preserve">* </t>
    </r>
    <r>
      <rPr>
        <sz val="12"/>
        <rFont val="Arial"/>
        <family val="2"/>
        <charset val="238"/>
      </rPr>
      <t>fakultetu odbywaja się w formie wykładów, seminariów, ćwiczeń</t>
    </r>
  </si>
  <si>
    <t>……………………………………</t>
  </si>
  <si>
    <t>Rok studiów III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</si>
  <si>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</si>
  <si>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</si>
  <si>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</si>
  <si>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Analityka ogólna i techniki pobierania materiału biologicznego</t>
  </si>
  <si>
    <t>Cytologia kliniczna</t>
  </si>
  <si>
    <t>Diagnostyka mikrobiologiczna</t>
  </si>
  <si>
    <t>Organizacja medycznych laboratoriów diagnostycznych</t>
  </si>
  <si>
    <t>Hematologia laboratoryjna</t>
  </si>
  <si>
    <t>Systemy jakości i akredytacji laboratoriów</t>
  </si>
  <si>
    <t>Immunopatologia z immunodiagnostyką</t>
  </si>
  <si>
    <t>Zajęcia fakultatywne *</t>
  </si>
  <si>
    <t>Praktyka z zakresu Hematologii</t>
  </si>
  <si>
    <t>Praktyka z zakresu Analityki ogólnej z parazytologią</t>
  </si>
  <si>
    <t>* fakultetu odbywaja się w formie wykładów, seminariów, ćwiczeń</t>
  </si>
  <si>
    <t>Załącznik nr 2</t>
  </si>
  <si>
    <t xml:space="preserve">do Uchwały Senatu nr 2116 </t>
  </si>
  <si>
    <t>z dnia 29 stycznia 2020 r.</t>
  </si>
  <si>
    <t>do Uchwały Senatu nr 2116</t>
  </si>
  <si>
    <t xml:space="preserve">PLAN STUDIÓW w cyklu 2017-2022 wg standardów 2016 na rok akademicki 2019/2020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</si>
</sst>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3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11" xfId="0" applyFont="1" applyBorder="1" applyAlignment="1">
      <alignment vertical="center" textRotation="90"/>
    </xf>
    <xf numFmtId="0" fontId="6" fillId="0" borderId="12" xfId="0" applyFont="1" applyBorder="1" applyAlignment="1">
      <alignment vertical="center" textRotation="9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/>
    <xf numFmtId="0" fontId="2" fillId="0" borderId="9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6" fillId="0" borderId="13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6" fillId="0" borderId="13" xfId="0" applyFont="1" applyBorder="1" applyAlignment="1">
      <alignment horizontal="center" textRotation="90"/>
    </xf>
    <xf numFmtId="0" fontId="6" fillId="0" borderId="11" xfId="0" applyFont="1" applyBorder="1" applyAlignment="1">
      <alignment textRotation="90"/>
    </xf>
    <xf numFmtId="0" fontId="6" fillId="0" borderId="12" xfId="0" applyFont="1" applyBorder="1" applyAlignment="1">
      <alignment textRotation="90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1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6" fillId="0" borderId="17" xfId="0" applyNumberFormat="1" applyFont="1" applyBorder="1"/>
    <xf numFmtId="0" fontId="11" fillId="0" borderId="17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wrapText="1"/>
    </xf>
    <xf numFmtId="0" fontId="1" fillId="0" borderId="0" xfId="1" applyFont="1"/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Fill="1"/>
    <xf numFmtId="0" fontId="4" fillId="0" borderId="0" xfId="1" applyFont="1"/>
    <xf numFmtId="0" fontId="5" fillId="0" borderId="0" xfId="1" applyFont="1"/>
    <xf numFmtId="0" fontId="1" fillId="0" borderId="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textRotation="90"/>
    </xf>
    <xf numFmtId="0" fontId="3" fillId="0" borderId="12" xfId="1" applyFont="1" applyBorder="1" applyAlignment="1">
      <alignment textRotation="90"/>
    </xf>
    <xf numFmtId="0" fontId="1" fillId="0" borderId="13" xfId="1" applyFont="1" applyBorder="1" applyAlignment="1">
      <alignment textRotation="90"/>
    </xf>
    <xf numFmtId="0" fontId="3" fillId="0" borderId="13" xfId="1" applyFont="1" applyBorder="1" applyAlignment="1">
      <alignment textRotation="90"/>
    </xf>
    <xf numFmtId="0" fontId="1" fillId="0" borderId="11" xfId="1" applyFont="1" applyBorder="1" applyAlignment="1">
      <alignment textRotation="90"/>
    </xf>
    <xf numFmtId="0" fontId="1" fillId="0" borderId="12" xfId="1" applyFont="1" applyBorder="1" applyAlignment="1">
      <alignment textRotation="90"/>
    </xf>
    <xf numFmtId="0" fontId="1" fillId="0" borderId="16" xfId="1" applyBorder="1" applyAlignment="1">
      <alignment horizontal="center"/>
    </xf>
    <xf numFmtId="0" fontId="1" fillId="0" borderId="21" xfId="1" applyFont="1" applyBorder="1" applyAlignment="1">
      <alignment horizontal="left"/>
    </xf>
    <xf numFmtId="0" fontId="6" fillId="0" borderId="18" xfId="1" applyFont="1" applyBorder="1" applyAlignment="1">
      <alignment vertical="center" wrapText="1"/>
    </xf>
    <xf numFmtId="0" fontId="6" fillId="0" borderId="16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/>
    </xf>
    <xf numFmtId="0" fontId="7" fillId="0" borderId="17" xfId="1" applyNumberFormat="1" applyFont="1" applyBorder="1" applyAlignment="1">
      <alignment horizontal="center"/>
    </xf>
    <xf numFmtId="0" fontId="6" fillId="0" borderId="20" xfId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6" fillId="0" borderId="18" xfId="1" applyFont="1" applyBorder="1"/>
    <xf numFmtId="0" fontId="6" fillId="0" borderId="16" xfId="1" applyNumberFormat="1" applyFont="1" applyBorder="1" applyAlignment="1">
      <alignment horizontal="center"/>
    </xf>
    <xf numFmtId="0" fontId="6" fillId="0" borderId="19" xfId="1" applyNumberFormat="1" applyFont="1" applyBorder="1" applyAlignment="1">
      <alignment horizontal="center"/>
    </xf>
    <xf numFmtId="0" fontId="6" fillId="0" borderId="17" xfId="1" applyNumberFormat="1" applyFont="1" applyFill="1" applyBorder="1" applyAlignment="1">
      <alignment horizontal="center"/>
    </xf>
    <xf numFmtId="0" fontId="10" fillId="0" borderId="17" xfId="1" applyNumberFormat="1" applyFont="1" applyFill="1" applyBorder="1" applyAlignment="1">
      <alignment horizontal="center"/>
    </xf>
    <xf numFmtId="0" fontId="12" fillId="0" borderId="17" xfId="1" applyNumberFormat="1" applyFont="1" applyFill="1" applyBorder="1" applyAlignment="1">
      <alignment horizontal="center"/>
    </xf>
    <xf numFmtId="0" fontId="14" fillId="0" borderId="11" xfId="1" applyNumberFormat="1" applyFont="1" applyFill="1" applyBorder="1" applyAlignment="1">
      <alignment horizontal="center"/>
    </xf>
    <xf numFmtId="0" fontId="6" fillId="0" borderId="17" xfId="1" applyFont="1" applyBorder="1"/>
    <xf numFmtId="0" fontId="7" fillId="0" borderId="17" xfId="1" applyNumberFormat="1" applyFont="1" applyFill="1" applyBorder="1" applyAlignment="1">
      <alignment horizontal="center"/>
    </xf>
    <xf numFmtId="0" fontId="11" fillId="0" borderId="17" xfId="1" applyNumberFormat="1" applyFont="1" applyFill="1" applyBorder="1" applyAlignment="1">
      <alignment horizontal="center"/>
    </xf>
    <xf numFmtId="0" fontId="8" fillId="0" borderId="17" xfId="1" applyNumberFormat="1" applyFont="1" applyFill="1" applyBorder="1" applyAlignment="1">
      <alignment horizontal="center"/>
    </xf>
    <xf numFmtId="0" fontId="1" fillId="0" borderId="17" xfId="1" applyFont="1" applyBorder="1"/>
    <xf numFmtId="0" fontId="1" fillId="0" borderId="21" xfId="1" applyFont="1" applyBorder="1" applyAlignment="1">
      <alignment horizontal="left" vertical="center"/>
    </xf>
    <xf numFmtId="0" fontId="6" fillId="0" borderId="18" xfId="1" applyFont="1" applyBorder="1" applyAlignment="1">
      <alignment wrapText="1"/>
    </xf>
    <xf numFmtId="0" fontId="8" fillId="0" borderId="17" xfId="1" applyNumberFormat="1" applyFont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0" fontId="12" fillId="0" borderId="17" xfId="1" applyNumberFormat="1" applyFont="1" applyFill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1" fillId="0" borderId="17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left" vertical="center" wrapText="1"/>
    </xf>
    <xf numFmtId="0" fontId="6" fillId="0" borderId="20" xfId="1" applyNumberFormat="1" applyFont="1" applyBorder="1" applyAlignment="1">
      <alignment horizontal="center"/>
    </xf>
    <xf numFmtId="0" fontId="6" fillId="0" borderId="11" xfId="1" applyFont="1" applyFill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/>
    </xf>
    <xf numFmtId="0" fontId="1" fillId="3" borderId="0" xfId="1" applyFont="1" applyFill="1" applyAlignment="1">
      <alignment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4" borderId="16" xfId="1" applyFill="1" applyBorder="1" applyAlignment="1">
      <alignment horizontal="center"/>
    </xf>
    <xf numFmtId="0" fontId="1" fillId="4" borderId="0" xfId="1" applyFont="1" applyFill="1" applyAlignment="1">
      <alignment horizontal="left" vertical="center" wrapText="1"/>
    </xf>
    <xf numFmtId="0" fontId="6" fillId="4" borderId="18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 textRotation="90"/>
    </xf>
    <xf numFmtId="0" fontId="2" fillId="0" borderId="14" xfId="0" applyFont="1" applyBorder="1" applyAlignment="1">
      <alignment horizontal="right" vertical="center" textRotation="90"/>
    </xf>
    <xf numFmtId="0" fontId="2" fillId="0" borderId="8" xfId="0" applyFont="1" applyBorder="1" applyAlignment="1">
      <alignment horizontal="right" vertical="center" textRotation="90"/>
    </xf>
    <xf numFmtId="0" fontId="2" fillId="0" borderId="15" xfId="0" applyFont="1" applyBorder="1" applyAlignment="1">
      <alignment horizontal="right" vertical="center" textRotation="9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7" xfId="0" applyFont="1" applyBorder="1" applyAlignment="1">
      <alignment horizontal="right" textRotation="90"/>
    </xf>
    <xf numFmtId="0" fontId="2" fillId="0" borderId="14" xfId="0" applyFont="1" applyBorder="1" applyAlignment="1">
      <alignment horizontal="right" textRotation="90"/>
    </xf>
    <xf numFmtId="0" fontId="2" fillId="0" borderId="8" xfId="0" applyFont="1" applyBorder="1" applyAlignment="1">
      <alignment horizontal="right" textRotation="90"/>
    </xf>
    <xf numFmtId="0" fontId="2" fillId="0" borderId="15" xfId="0" applyFont="1" applyBorder="1" applyAlignment="1">
      <alignment horizontal="right" textRotation="90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Alignment="1"/>
    <xf numFmtId="0" fontId="2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3" fillId="0" borderId="7" xfId="1" applyFont="1" applyBorder="1" applyAlignment="1">
      <alignment horizontal="right" textRotation="90"/>
    </xf>
    <xf numFmtId="0" fontId="3" fillId="0" borderId="14" xfId="1" applyFont="1" applyBorder="1" applyAlignment="1">
      <alignment horizontal="right" textRotation="90"/>
    </xf>
    <xf numFmtId="0" fontId="3" fillId="0" borderId="8" xfId="1" applyFont="1" applyBorder="1" applyAlignment="1">
      <alignment horizontal="right" textRotation="90"/>
    </xf>
    <xf numFmtId="0" fontId="3" fillId="0" borderId="15" xfId="1" applyFont="1" applyBorder="1" applyAlignment="1">
      <alignment horizontal="right" textRotation="9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2352675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47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2185648</xdr:colOff>
      <xdr:row>4</xdr:row>
      <xdr:rowOff>157843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07B0307-7EEA-4868-AFCC-DE894D5B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35729" cy="80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3</xdr:col>
      <xdr:colOff>168088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3"/>
  <sheetViews>
    <sheetView showZeros="0" tabSelected="1" showWhiteSpace="0" view="pageLayout" zoomScale="71" zoomScaleNormal="60" zoomScaleSheetLayoutView="100" zoomScalePageLayoutView="71" workbookViewId="0">
      <selection activeCell="AI4" sqref="AI4"/>
    </sheetView>
  </sheetViews>
  <sheetFormatPr defaultRowHeight="12.75" x14ac:dyDescent="0.2"/>
  <cols>
    <col min="1" max="1" width="4.28515625" style="1" customWidth="1"/>
    <col min="2" max="2" width="17.7109375" style="1" customWidth="1"/>
    <col min="3" max="3" width="42.7109375" style="1" customWidth="1"/>
    <col min="4" max="38" width="5.7109375" style="1" customWidth="1"/>
    <col min="39" max="39" width="4.85546875" style="1" customWidth="1"/>
    <col min="40" max="40" width="7.85546875" style="1" customWidth="1"/>
    <col min="41" max="41" width="5.7109375" style="1" customWidth="1"/>
    <col min="42" max="16384" width="9.140625" style="1"/>
  </cols>
  <sheetData>
    <row r="1" spans="1:41" x14ac:dyDescent="0.2">
      <c r="AI1" s="1" t="s">
        <v>103</v>
      </c>
    </row>
    <row r="2" spans="1:41" x14ac:dyDescent="0.2">
      <c r="AI2" s="2" t="s">
        <v>104</v>
      </c>
      <c r="AJ2" s="3"/>
      <c r="AK2" s="3"/>
      <c r="AL2" s="3"/>
      <c r="AM2" s="3"/>
    </row>
    <row r="3" spans="1:41" x14ac:dyDescent="0.2">
      <c r="AI3" s="1" t="s">
        <v>0</v>
      </c>
    </row>
    <row r="4" spans="1:41" x14ac:dyDescent="0.2">
      <c r="AI4" s="2" t="s">
        <v>105</v>
      </c>
      <c r="AJ4" s="3"/>
      <c r="AK4" s="3"/>
      <c r="AL4" s="3"/>
      <c r="AM4" s="3"/>
    </row>
    <row r="6" spans="1:41" s="4" customFormat="1" ht="20.100000000000001" customHeight="1" x14ac:dyDescent="0.2">
      <c r="A6" s="174" t="s">
        <v>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</row>
    <row r="7" spans="1:41" s="4" customFormat="1" ht="2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6"/>
      <c r="U7" s="6"/>
      <c r="V7" s="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2.75" customHeight="1" x14ac:dyDescent="0.2">
      <c r="T8" s="6"/>
      <c r="U8" s="6"/>
      <c r="V8" s="6"/>
    </row>
    <row r="9" spans="1:41" s="7" customFormat="1" ht="15" customHeight="1" x14ac:dyDescent="0.2">
      <c r="A9" s="7" t="s">
        <v>2</v>
      </c>
      <c r="T9" s="6"/>
      <c r="U9" s="6"/>
      <c r="V9" s="6"/>
    </row>
    <row r="10" spans="1:41" s="7" customFormat="1" ht="15" customHeight="1" x14ac:dyDescent="0.25">
      <c r="A10" s="8" t="s">
        <v>3</v>
      </c>
    </row>
    <row r="11" spans="1:41" s="7" customFormat="1" ht="15" customHeight="1" x14ac:dyDescent="0.2">
      <c r="A11" s="7" t="s">
        <v>4</v>
      </c>
      <c r="B11" s="9"/>
    </row>
    <row r="12" spans="1:41" s="7" customFormat="1" ht="15" customHeight="1" thickBot="1" x14ac:dyDescent="0.3">
      <c r="A12" s="7" t="s">
        <v>5</v>
      </c>
    </row>
    <row r="13" spans="1:41" ht="13.5" customHeight="1" thickBot="1" x14ac:dyDescent="0.25">
      <c r="A13" s="175" t="s">
        <v>6</v>
      </c>
      <c r="B13" s="10"/>
      <c r="C13" s="177" t="s">
        <v>7</v>
      </c>
      <c r="D13" s="179" t="s">
        <v>8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1"/>
      <c r="V13" s="179" t="s">
        <v>9</v>
      </c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1"/>
      <c r="AN13" s="182" t="s">
        <v>10</v>
      </c>
      <c r="AO13" s="184" t="s">
        <v>11</v>
      </c>
    </row>
    <row r="14" spans="1:41" ht="240" customHeight="1" x14ac:dyDescent="0.2">
      <c r="A14" s="176"/>
      <c r="B14" s="11" t="s">
        <v>12</v>
      </c>
      <c r="C14" s="178"/>
      <c r="D14" s="12" t="s">
        <v>13</v>
      </c>
      <c r="E14" s="13" t="s">
        <v>14</v>
      </c>
      <c r="F14" s="14" t="s">
        <v>15</v>
      </c>
      <c r="G14" s="15" t="s">
        <v>16</v>
      </c>
      <c r="H14" s="15" t="s">
        <v>17</v>
      </c>
      <c r="I14" s="14" t="s">
        <v>18</v>
      </c>
      <c r="J14" s="15" t="s">
        <v>19</v>
      </c>
      <c r="K14" s="15" t="s">
        <v>20</v>
      </c>
      <c r="L14" s="15" t="s">
        <v>21</v>
      </c>
      <c r="M14" s="14" t="s">
        <v>22</v>
      </c>
      <c r="N14" s="15" t="s">
        <v>23</v>
      </c>
      <c r="O14" s="15" t="s">
        <v>24</v>
      </c>
      <c r="P14" s="15" t="s">
        <v>25</v>
      </c>
      <c r="Q14" s="15" t="s">
        <v>26</v>
      </c>
      <c r="R14" s="15" t="s">
        <v>27</v>
      </c>
      <c r="S14" s="15" t="s">
        <v>28</v>
      </c>
      <c r="T14" s="15" t="s">
        <v>29</v>
      </c>
      <c r="U14" s="16" t="s">
        <v>30</v>
      </c>
      <c r="V14" s="13" t="s">
        <v>13</v>
      </c>
      <c r="W14" s="13" t="s">
        <v>14</v>
      </c>
      <c r="X14" s="13" t="s">
        <v>15</v>
      </c>
      <c r="Y14" s="17" t="s">
        <v>16</v>
      </c>
      <c r="Z14" s="13" t="s">
        <v>17</v>
      </c>
      <c r="AA14" s="13" t="s">
        <v>18</v>
      </c>
      <c r="AB14" s="17" t="s">
        <v>19</v>
      </c>
      <c r="AC14" s="15" t="s">
        <v>31</v>
      </c>
      <c r="AD14" s="15" t="s">
        <v>21</v>
      </c>
      <c r="AE14" s="14" t="s">
        <v>22</v>
      </c>
      <c r="AF14" s="15" t="s">
        <v>23</v>
      </c>
      <c r="AG14" s="15" t="s">
        <v>24</v>
      </c>
      <c r="AH14" s="15" t="s">
        <v>25</v>
      </c>
      <c r="AI14" s="15" t="s">
        <v>26</v>
      </c>
      <c r="AJ14" s="15" t="s">
        <v>27</v>
      </c>
      <c r="AK14" s="15" t="s">
        <v>28</v>
      </c>
      <c r="AL14" s="15" t="s">
        <v>29</v>
      </c>
      <c r="AM14" s="16" t="s">
        <v>30</v>
      </c>
      <c r="AN14" s="183"/>
      <c r="AO14" s="185"/>
    </row>
    <row r="15" spans="1:41" ht="15" customHeight="1" x14ac:dyDescent="0.2">
      <c r="A15" s="18">
        <v>1</v>
      </c>
      <c r="B15" s="19" t="s">
        <v>32</v>
      </c>
      <c r="C15" s="20" t="s">
        <v>33</v>
      </c>
      <c r="D15" s="21">
        <v>30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v>20</v>
      </c>
      <c r="R15" s="23">
        <f>SUM(D15:P15)</f>
        <v>30</v>
      </c>
      <c r="S15" s="23">
        <f>SUM(D15:Q15)</f>
        <v>50</v>
      </c>
      <c r="T15" s="24" t="s">
        <v>34</v>
      </c>
      <c r="U15" s="25">
        <v>2</v>
      </c>
      <c r="V15" s="22"/>
      <c r="W15" s="22"/>
      <c r="X15" s="22"/>
      <c r="Y15" s="22"/>
      <c r="Z15" s="22"/>
      <c r="AA15" s="22"/>
      <c r="AB15" s="22"/>
      <c r="AC15" s="22"/>
      <c r="AD15" s="23"/>
      <c r="AE15" s="23"/>
      <c r="AF15" s="23"/>
      <c r="AG15" s="23"/>
      <c r="AH15" s="23"/>
      <c r="AI15" s="23"/>
      <c r="AJ15" s="23">
        <f>SUM(V15:AH15)</f>
        <v>0</v>
      </c>
      <c r="AK15" s="23">
        <f>SUM(V15:AH15)</f>
        <v>0</v>
      </c>
      <c r="AL15" s="23"/>
      <c r="AM15" s="25"/>
      <c r="AN15" s="26">
        <f t="shared" ref="AN15:AN54" si="0">SUM(S15,AK15)</f>
        <v>50</v>
      </c>
      <c r="AO15" s="26">
        <f>SUM(U15,AM15)</f>
        <v>2</v>
      </c>
    </row>
    <row r="16" spans="1:41" ht="15" customHeight="1" x14ac:dyDescent="0.2">
      <c r="A16" s="18">
        <v>2</v>
      </c>
      <c r="B16" s="19" t="s">
        <v>32</v>
      </c>
      <c r="C16" s="20" t="s">
        <v>33</v>
      </c>
      <c r="D16" s="21"/>
      <c r="E16" s="22">
        <v>30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v>20</v>
      </c>
      <c r="R16" s="23">
        <f>SUM(D16:P16)</f>
        <v>30</v>
      </c>
      <c r="S16" s="23">
        <f>SUM(D16:Q16)</f>
        <v>50</v>
      </c>
      <c r="T16" s="27" t="s">
        <v>35</v>
      </c>
      <c r="U16" s="25">
        <v>2</v>
      </c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3"/>
      <c r="AH16" s="23"/>
      <c r="AI16" s="23"/>
      <c r="AJ16" s="23"/>
      <c r="AK16" s="23"/>
      <c r="AL16" s="23"/>
      <c r="AM16" s="25"/>
      <c r="AN16" s="26">
        <f>SUM(S16,AK16)</f>
        <v>50</v>
      </c>
      <c r="AO16" s="26">
        <f>SUM(U16,AM16)</f>
        <v>2</v>
      </c>
    </row>
    <row r="17" spans="1:41" ht="15" customHeight="1" x14ac:dyDescent="0.2">
      <c r="A17" s="18">
        <v>3</v>
      </c>
      <c r="B17" s="19" t="s">
        <v>32</v>
      </c>
      <c r="C17" s="20" t="s">
        <v>33</v>
      </c>
      <c r="D17" s="21"/>
      <c r="E17" s="22"/>
      <c r="F17" s="23"/>
      <c r="G17" s="23">
        <v>15</v>
      </c>
      <c r="H17" s="23"/>
      <c r="I17" s="23"/>
      <c r="J17" s="23"/>
      <c r="K17" s="23"/>
      <c r="L17" s="23"/>
      <c r="M17" s="23"/>
      <c r="N17" s="23"/>
      <c r="O17" s="23"/>
      <c r="P17" s="23"/>
      <c r="Q17" s="23">
        <v>35</v>
      </c>
      <c r="R17" s="23">
        <f>SUM(D17:P17)</f>
        <v>15</v>
      </c>
      <c r="S17" s="23">
        <f>SUM(D17:Q17)</f>
        <v>50</v>
      </c>
      <c r="T17" s="27" t="s">
        <v>35</v>
      </c>
      <c r="U17" s="25">
        <v>2</v>
      </c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3"/>
      <c r="AH17" s="23"/>
      <c r="AI17" s="23"/>
      <c r="AJ17" s="23">
        <f>SUM(V17:AH17)</f>
        <v>0</v>
      </c>
      <c r="AK17" s="23">
        <f>SUM(V17:AI17)</f>
        <v>0</v>
      </c>
      <c r="AL17" s="28"/>
      <c r="AM17" s="25"/>
      <c r="AN17" s="26">
        <f t="shared" si="0"/>
        <v>50</v>
      </c>
      <c r="AO17" s="26">
        <f>SUM(U17,AM17)</f>
        <v>2</v>
      </c>
    </row>
    <row r="18" spans="1:41" ht="15" customHeight="1" x14ac:dyDescent="0.2">
      <c r="A18" s="18">
        <v>4</v>
      </c>
      <c r="B18" s="19" t="s">
        <v>32</v>
      </c>
      <c r="C18" s="20" t="s">
        <v>36</v>
      </c>
      <c r="D18" s="21">
        <v>20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v>30</v>
      </c>
      <c r="R18" s="23">
        <f t="shared" ref="R18:R54" si="1">SUM(D18:P18)</f>
        <v>20</v>
      </c>
      <c r="S18" s="23">
        <f t="shared" ref="S18:S54" si="2">SUM(D18:Q18)</f>
        <v>50</v>
      </c>
      <c r="T18" s="24" t="s">
        <v>34</v>
      </c>
      <c r="U18" s="25">
        <v>2</v>
      </c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3"/>
      <c r="AH18" s="23"/>
      <c r="AI18" s="23"/>
      <c r="AJ18" s="23">
        <f t="shared" ref="AJ18:AJ54" si="3">SUM(V18:AH18)</f>
        <v>0</v>
      </c>
      <c r="AK18" s="23">
        <f t="shared" ref="AK18:AK54" si="4">SUM(V18:AI18)</f>
        <v>0</v>
      </c>
      <c r="AL18" s="28"/>
      <c r="AM18" s="25"/>
      <c r="AN18" s="26">
        <f t="shared" si="0"/>
        <v>50</v>
      </c>
      <c r="AO18" s="26">
        <f>SUM(U18,AM18)</f>
        <v>2</v>
      </c>
    </row>
    <row r="19" spans="1:41" ht="15" customHeight="1" x14ac:dyDescent="0.2">
      <c r="A19" s="18">
        <v>5</v>
      </c>
      <c r="B19" s="19" t="s">
        <v>32</v>
      </c>
      <c r="C19" s="20" t="s">
        <v>36</v>
      </c>
      <c r="D19" s="21"/>
      <c r="E19" s="22"/>
      <c r="F19" s="23"/>
      <c r="G19" s="23"/>
      <c r="H19" s="23"/>
      <c r="I19" s="23">
        <v>25</v>
      </c>
      <c r="J19" s="23"/>
      <c r="K19" s="23"/>
      <c r="L19" s="23"/>
      <c r="M19" s="23"/>
      <c r="N19" s="23"/>
      <c r="O19" s="23"/>
      <c r="P19" s="23"/>
      <c r="Q19" s="23">
        <v>25</v>
      </c>
      <c r="R19" s="23">
        <f>SUM(D19:P19)</f>
        <v>25</v>
      </c>
      <c r="S19" s="23">
        <f>SUM(D19:Q19)</f>
        <v>50</v>
      </c>
      <c r="T19" s="27" t="s">
        <v>35</v>
      </c>
      <c r="U19" s="25">
        <v>2</v>
      </c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/>
      <c r="AK19" s="23"/>
      <c r="AL19" s="28"/>
      <c r="AM19" s="25"/>
      <c r="AN19" s="26">
        <f>SUM(S19,AK19)</f>
        <v>50</v>
      </c>
      <c r="AO19" s="26">
        <f>SUM(U19)</f>
        <v>2</v>
      </c>
    </row>
    <row r="20" spans="1:41" ht="15" customHeight="1" x14ac:dyDescent="0.2">
      <c r="A20" s="18">
        <v>6</v>
      </c>
      <c r="B20" s="19" t="s">
        <v>32</v>
      </c>
      <c r="C20" s="20" t="s">
        <v>37</v>
      </c>
      <c r="D20" s="21">
        <v>15</v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v>35</v>
      </c>
      <c r="R20" s="23">
        <f t="shared" si="1"/>
        <v>15</v>
      </c>
      <c r="S20" s="23">
        <f t="shared" si="2"/>
        <v>50</v>
      </c>
      <c r="T20" s="24" t="s">
        <v>34</v>
      </c>
      <c r="U20" s="25">
        <v>2</v>
      </c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>
        <f t="shared" si="3"/>
        <v>0</v>
      </c>
      <c r="AK20" s="23">
        <f t="shared" si="4"/>
        <v>0</v>
      </c>
      <c r="AL20" s="23"/>
      <c r="AM20" s="25"/>
      <c r="AN20" s="26">
        <f t="shared" si="0"/>
        <v>50</v>
      </c>
      <c r="AO20" s="26">
        <f>SUM(U20)</f>
        <v>2</v>
      </c>
    </row>
    <row r="21" spans="1:41" ht="15" customHeight="1" x14ac:dyDescent="0.2">
      <c r="A21" s="18">
        <v>7</v>
      </c>
      <c r="B21" s="19" t="s">
        <v>32</v>
      </c>
      <c r="C21" s="20" t="s">
        <v>37</v>
      </c>
      <c r="D21" s="21"/>
      <c r="E21" s="22">
        <v>15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v>10</v>
      </c>
      <c r="R21" s="23">
        <f t="shared" si="1"/>
        <v>15</v>
      </c>
      <c r="S21" s="23">
        <f t="shared" si="2"/>
        <v>25</v>
      </c>
      <c r="T21" s="27" t="s">
        <v>35</v>
      </c>
      <c r="U21" s="25">
        <v>1</v>
      </c>
      <c r="V21" s="22"/>
      <c r="W21" s="22"/>
      <c r="X21" s="22"/>
      <c r="Y21" s="22"/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>
        <f>SUM(V21:AH21)</f>
        <v>0</v>
      </c>
      <c r="AK21" s="23">
        <f>SUM(V21:AI21)</f>
        <v>0</v>
      </c>
      <c r="AL21" s="29"/>
      <c r="AM21" s="25"/>
      <c r="AN21" s="26">
        <f>SUM(S21,AK21)</f>
        <v>25</v>
      </c>
      <c r="AO21" s="26">
        <f>SUM(U21,AM21)</f>
        <v>1</v>
      </c>
    </row>
    <row r="22" spans="1:41" ht="15" customHeight="1" x14ac:dyDescent="0.2">
      <c r="A22" s="18">
        <v>8</v>
      </c>
      <c r="B22" s="19" t="s">
        <v>32</v>
      </c>
      <c r="C22" s="20" t="s">
        <v>37</v>
      </c>
      <c r="D22" s="21"/>
      <c r="E22" s="22"/>
      <c r="F22" s="23"/>
      <c r="G22" s="23"/>
      <c r="H22" s="23"/>
      <c r="I22" s="23">
        <v>30</v>
      </c>
      <c r="J22" s="23"/>
      <c r="K22" s="23"/>
      <c r="L22" s="23"/>
      <c r="M22" s="23"/>
      <c r="N22" s="23"/>
      <c r="O22" s="23"/>
      <c r="P22" s="23"/>
      <c r="Q22" s="23">
        <v>20</v>
      </c>
      <c r="R22" s="23">
        <f t="shared" si="1"/>
        <v>30</v>
      </c>
      <c r="S22" s="23">
        <f t="shared" si="2"/>
        <v>50</v>
      </c>
      <c r="T22" s="27" t="s">
        <v>35</v>
      </c>
      <c r="U22" s="25">
        <v>2</v>
      </c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>
        <f t="shared" si="3"/>
        <v>0</v>
      </c>
      <c r="AK22" s="23">
        <f t="shared" si="4"/>
        <v>0</v>
      </c>
      <c r="AL22" s="28"/>
      <c r="AM22" s="25"/>
      <c r="AN22" s="26">
        <f t="shared" si="0"/>
        <v>50</v>
      </c>
      <c r="AO22" s="26">
        <f>SUM(U22,AM22)</f>
        <v>2</v>
      </c>
    </row>
    <row r="23" spans="1:41" ht="15" customHeight="1" x14ac:dyDescent="0.2">
      <c r="A23" s="18">
        <v>9</v>
      </c>
      <c r="B23" s="19" t="s">
        <v>32</v>
      </c>
      <c r="C23" s="20" t="s">
        <v>38</v>
      </c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1"/>
        <v>0</v>
      </c>
      <c r="S23" s="23">
        <f t="shared" si="2"/>
        <v>0</v>
      </c>
      <c r="T23" s="27"/>
      <c r="U23" s="25"/>
      <c r="V23" s="22">
        <v>30</v>
      </c>
      <c r="W23" s="22"/>
      <c r="X23" s="22"/>
      <c r="Y23" s="22"/>
      <c r="Z23" s="22"/>
      <c r="AA23" s="22"/>
      <c r="AB23" s="22"/>
      <c r="AC23" s="22"/>
      <c r="AD23" s="23"/>
      <c r="AE23" s="23"/>
      <c r="AF23" s="23"/>
      <c r="AG23" s="23"/>
      <c r="AH23" s="23"/>
      <c r="AI23" s="23">
        <v>20</v>
      </c>
      <c r="AJ23" s="23">
        <f>SUM(V23:AH23)</f>
        <v>30</v>
      </c>
      <c r="AK23" s="23">
        <f>SUM(V23:AI23)</f>
        <v>50</v>
      </c>
      <c r="AL23" s="29" t="s">
        <v>34</v>
      </c>
      <c r="AM23" s="25">
        <v>2</v>
      </c>
      <c r="AN23" s="26">
        <f>SUM(S23,AK23)</f>
        <v>50</v>
      </c>
      <c r="AO23" s="26">
        <f>SUM(U23,AM23)</f>
        <v>2</v>
      </c>
    </row>
    <row r="24" spans="1:41" s="30" customFormat="1" ht="16.5" customHeight="1" x14ac:dyDescent="0.2">
      <c r="A24" s="18">
        <v>10</v>
      </c>
      <c r="B24" s="19" t="s">
        <v>32</v>
      </c>
      <c r="C24" s="20" t="s">
        <v>38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1"/>
        <v>0</v>
      </c>
      <c r="S24" s="23">
        <f t="shared" si="2"/>
        <v>0</v>
      </c>
      <c r="T24" s="27"/>
      <c r="U24" s="25"/>
      <c r="V24" s="22"/>
      <c r="W24" s="22">
        <v>15</v>
      </c>
      <c r="X24" s="22"/>
      <c r="Y24" s="22"/>
      <c r="Z24" s="22"/>
      <c r="AA24" s="22"/>
      <c r="AB24" s="22"/>
      <c r="AC24" s="22"/>
      <c r="AD24" s="23"/>
      <c r="AE24" s="23"/>
      <c r="AF24" s="23"/>
      <c r="AG24" s="23"/>
      <c r="AH24" s="23"/>
      <c r="AI24" s="23">
        <v>10</v>
      </c>
      <c r="AJ24" s="23">
        <f t="shared" si="3"/>
        <v>15</v>
      </c>
      <c r="AK24" s="23">
        <f t="shared" si="4"/>
        <v>25</v>
      </c>
      <c r="AL24" s="28" t="s">
        <v>35</v>
      </c>
      <c r="AM24" s="25">
        <v>1</v>
      </c>
      <c r="AN24" s="26">
        <f>SUM(S24,AK24)</f>
        <v>25</v>
      </c>
      <c r="AO24" s="26">
        <f>SUM(AM24,U24)</f>
        <v>1</v>
      </c>
    </row>
    <row r="25" spans="1:41" s="30" customFormat="1" ht="16.5" customHeight="1" x14ac:dyDescent="0.2">
      <c r="A25" s="18">
        <v>11</v>
      </c>
      <c r="B25" s="19" t="s">
        <v>32</v>
      </c>
      <c r="C25" s="20" t="s">
        <v>38</v>
      </c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1"/>
        <v>0</v>
      </c>
      <c r="S25" s="23">
        <f t="shared" si="2"/>
        <v>0</v>
      </c>
      <c r="T25" s="24"/>
      <c r="U25" s="25"/>
      <c r="V25" s="22"/>
      <c r="W25" s="22"/>
      <c r="X25" s="22"/>
      <c r="Y25" s="22"/>
      <c r="Z25" s="22"/>
      <c r="AA25" s="22">
        <v>30</v>
      </c>
      <c r="AB25" s="22"/>
      <c r="AC25" s="22"/>
      <c r="AD25" s="23"/>
      <c r="AE25" s="23"/>
      <c r="AF25" s="23"/>
      <c r="AG25" s="23"/>
      <c r="AH25" s="23"/>
      <c r="AI25" s="23">
        <v>20</v>
      </c>
      <c r="AJ25" s="23">
        <f>SUM(V25:AH25)</f>
        <v>30</v>
      </c>
      <c r="AK25" s="23">
        <f>SUM(V25:AI25)</f>
        <v>50</v>
      </c>
      <c r="AL25" s="28" t="s">
        <v>35</v>
      </c>
      <c r="AM25" s="25">
        <v>2</v>
      </c>
      <c r="AN25" s="26">
        <f>SUM(S25,AK25)</f>
        <v>50</v>
      </c>
      <c r="AO25" s="26">
        <f>SUM(AM25,U25)</f>
        <v>2</v>
      </c>
    </row>
    <row r="26" spans="1:41" s="30" customFormat="1" ht="21" customHeight="1" x14ac:dyDescent="0.2">
      <c r="A26" s="18">
        <v>12</v>
      </c>
      <c r="B26" s="19" t="s">
        <v>32</v>
      </c>
      <c r="C26" s="20" t="s">
        <v>39</v>
      </c>
      <c r="D26" s="21">
        <v>30</v>
      </c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>
        <v>20</v>
      </c>
      <c r="R26" s="23">
        <f t="shared" si="1"/>
        <v>30</v>
      </c>
      <c r="S26" s="23">
        <f t="shared" si="2"/>
        <v>50</v>
      </c>
      <c r="T26" s="24" t="s">
        <v>34</v>
      </c>
      <c r="U26" s="25">
        <v>2</v>
      </c>
      <c r="V26" s="22"/>
      <c r="W26" s="22"/>
      <c r="X26" s="22"/>
      <c r="Y26" s="22"/>
      <c r="Z26" s="22"/>
      <c r="AA26" s="22"/>
      <c r="AB26" s="22"/>
      <c r="AC26" s="22"/>
      <c r="AD26" s="23"/>
      <c r="AE26" s="23"/>
      <c r="AF26" s="23"/>
      <c r="AG26" s="23"/>
      <c r="AH26" s="23"/>
      <c r="AI26" s="23"/>
      <c r="AJ26" s="23">
        <f t="shared" si="3"/>
        <v>0</v>
      </c>
      <c r="AK26" s="23">
        <f t="shared" si="4"/>
        <v>0</v>
      </c>
      <c r="AL26" s="28"/>
      <c r="AM26" s="25"/>
      <c r="AN26" s="26">
        <f t="shared" si="0"/>
        <v>50</v>
      </c>
      <c r="AO26" s="26">
        <f>SUM(U26,AM26)</f>
        <v>2</v>
      </c>
    </row>
    <row r="27" spans="1:41" ht="18.75" customHeight="1" x14ac:dyDescent="0.2">
      <c r="A27" s="18">
        <v>13</v>
      </c>
      <c r="B27" s="19" t="s">
        <v>32</v>
      </c>
      <c r="C27" s="20" t="s">
        <v>39</v>
      </c>
      <c r="D27" s="21"/>
      <c r="E27" s="22">
        <v>15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>
        <v>10</v>
      </c>
      <c r="R27" s="23">
        <f t="shared" si="1"/>
        <v>15</v>
      </c>
      <c r="S27" s="23">
        <f t="shared" si="2"/>
        <v>25</v>
      </c>
      <c r="T27" s="27" t="s">
        <v>35</v>
      </c>
      <c r="U27" s="25">
        <v>1</v>
      </c>
      <c r="V27" s="22"/>
      <c r="W27" s="22"/>
      <c r="X27" s="22"/>
      <c r="Y27" s="22"/>
      <c r="Z27" s="22"/>
      <c r="AA27" s="22"/>
      <c r="AB27" s="22"/>
      <c r="AC27" s="22"/>
      <c r="AD27" s="23"/>
      <c r="AE27" s="23"/>
      <c r="AF27" s="23"/>
      <c r="AG27" s="23"/>
      <c r="AH27" s="23"/>
      <c r="AI27" s="23"/>
      <c r="AJ27" s="23">
        <f t="shared" si="3"/>
        <v>0</v>
      </c>
      <c r="AK27" s="23">
        <f t="shared" si="4"/>
        <v>0</v>
      </c>
      <c r="AL27" s="28"/>
      <c r="AM27" s="25"/>
      <c r="AN27" s="26">
        <f t="shared" si="0"/>
        <v>25</v>
      </c>
      <c r="AO27" s="26">
        <f t="shared" ref="AO27:AO51" si="5">SUM(AM27,U27)</f>
        <v>1</v>
      </c>
    </row>
    <row r="28" spans="1:41" ht="19.5" customHeight="1" x14ac:dyDescent="0.2">
      <c r="A28" s="18">
        <v>14</v>
      </c>
      <c r="B28" s="19" t="s">
        <v>32</v>
      </c>
      <c r="C28" s="20" t="s">
        <v>39</v>
      </c>
      <c r="D28" s="21"/>
      <c r="E28" s="22"/>
      <c r="F28" s="23"/>
      <c r="G28" s="23"/>
      <c r="H28" s="23"/>
      <c r="I28" s="23">
        <v>30</v>
      </c>
      <c r="J28" s="23"/>
      <c r="K28" s="23"/>
      <c r="L28" s="23"/>
      <c r="M28" s="23"/>
      <c r="N28" s="23"/>
      <c r="O28" s="23"/>
      <c r="P28" s="23"/>
      <c r="Q28" s="23">
        <v>20</v>
      </c>
      <c r="R28" s="23">
        <f t="shared" si="1"/>
        <v>30</v>
      </c>
      <c r="S28" s="23">
        <f t="shared" si="2"/>
        <v>50</v>
      </c>
      <c r="T28" s="27" t="s">
        <v>35</v>
      </c>
      <c r="U28" s="25">
        <v>2</v>
      </c>
      <c r="V28" s="22"/>
      <c r="W28" s="22"/>
      <c r="X28" s="22"/>
      <c r="Y28" s="22"/>
      <c r="Z28" s="22"/>
      <c r="AA28" s="22"/>
      <c r="AB28" s="22"/>
      <c r="AC28" s="22"/>
      <c r="AD28" s="23"/>
      <c r="AE28" s="23"/>
      <c r="AF28" s="23"/>
      <c r="AG28" s="23"/>
      <c r="AH28" s="23"/>
      <c r="AI28" s="23"/>
      <c r="AJ28" s="23">
        <f t="shared" si="3"/>
        <v>0</v>
      </c>
      <c r="AK28" s="23">
        <f t="shared" si="4"/>
        <v>0</v>
      </c>
      <c r="AL28" s="28"/>
      <c r="AM28" s="25"/>
      <c r="AN28" s="26">
        <f t="shared" si="0"/>
        <v>50</v>
      </c>
      <c r="AO28" s="26">
        <f t="shared" si="5"/>
        <v>2</v>
      </c>
    </row>
    <row r="29" spans="1:41" ht="15" customHeight="1" x14ac:dyDescent="0.2">
      <c r="A29" s="18">
        <v>15</v>
      </c>
      <c r="B29" s="31" t="s">
        <v>32</v>
      </c>
      <c r="C29" s="20" t="s">
        <v>40</v>
      </c>
      <c r="D29" s="21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>
        <f t="shared" si="1"/>
        <v>0</v>
      </c>
      <c r="S29" s="33">
        <f t="shared" si="2"/>
        <v>0</v>
      </c>
      <c r="T29" s="27"/>
      <c r="U29" s="25"/>
      <c r="V29" s="32">
        <v>30</v>
      </c>
      <c r="W29" s="32"/>
      <c r="X29" s="32"/>
      <c r="Y29" s="32"/>
      <c r="Z29" s="32"/>
      <c r="AA29" s="32"/>
      <c r="AB29" s="32"/>
      <c r="AC29" s="32"/>
      <c r="AD29" s="33"/>
      <c r="AE29" s="33"/>
      <c r="AF29" s="33"/>
      <c r="AG29" s="33"/>
      <c r="AH29" s="33"/>
      <c r="AI29" s="33">
        <v>20</v>
      </c>
      <c r="AJ29" s="33">
        <f t="shared" si="3"/>
        <v>30</v>
      </c>
      <c r="AK29" s="33">
        <f t="shared" si="4"/>
        <v>50</v>
      </c>
      <c r="AL29" s="24" t="s">
        <v>34</v>
      </c>
      <c r="AM29" s="25">
        <v>2</v>
      </c>
      <c r="AN29" s="34">
        <f t="shared" si="0"/>
        <v>50</v>
      </c>
      <c r="AO29" s="34">
        <f t="shared" si="5"/>
        <v>2</v>
      </c>
    </row>
    <row r="30" spans="1:41" s="30" customFormat="1" ht="16.5" customHeight="1" x14ac:dyDescent="0.2">
      <c r="A30" s="18">
        <v>16</v>
      </c>
      <c r="B30" s="31" t="s">
        <v>32</v>
      </c>
      <c r="C30" s="20" t="s">
        <v>40</v>
      </c>
      <c r="D30" s="21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27"/>
      <c r="U30" s="25"/>
      <c r="V30" s="32"/>
      <c r="W30" s="32">
        <v>15</v>
      </c>
      <c r="X30" s="32"/>
      <c r="Y30" s="32"/>
      <c r="Z30" s="32"/>
      <c r="AA30" s="32"/>
      <c r="AB30" s="32"/>
      <c r="AC30" s="32"/>
      <c r="AD30" s="33"/>
      <c r="AE30" s="33"/>
      <c r="AF30" s="33"/>
      <c r="AG30" s="33"/>
      <c r="AH30" s="33"/>
      <c r="AI30" s="33">
        <v>10</v>
      </c>
      <c r="AJ30" s="33">
        <f>SUM(V30:AH30)</f>
        <v>15</v>
      </c>
      <c r="AK30" s="33">
        <f>SUM(V30:AI30)</f>
        <v>25</v>
      </c>
      <c r="AL30" s="27" t="s">
        <v>35</v>
      </c>
      <c r="AM30" s="25">
        <v>1</v>
      </c>
      <c r="AN30" s="34">
        <f>SUM(S30,AK30)</f>
        <v>25</v>
      </c>
      <c r="AO30" s="34">
        <f>SUM(AM30,U30)</f>
        <v>1</v>
      </c>
    </row>
    <row r="31" spans="1:41" ht="16.5" customHeight="1" x14ac:dyDescent="0.2">
      <c r="A31" s="18">
        <v>17</v>
      </c>
      <c r="B31" s="31" t="s">
        <v>32</v>
      </c>
      <c r="C31" s="20" t="s">
        <v>40</v>
      </c>
      <c r="D31" s="21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>
        <f t="shared" si="1"/>
        <v>0</v>
      </c>
      <c r="S31" s="33">
        <f t="shared" si="2"/>
        <v>0</v>
      </c>
      <c r="T31" s="27"/>
      <c r="U31" s="25"/>
      <c r="V31" s="32"/>
      <c r="W31" s="32"/>
      <c r="X31" s="32"/>
      <c r="Y31" s="32"/>
      <c r="Z31" s="32"/>
      <c r="AA31" s="32">
        <v>30</v>
      </c>
      <c r="AB31" s="32"/>
      <c r="AC31" s="32"/>
      <c r="AD31" s="33"/>
      <c r="AE31" s="33"/>
      <c r="AF31" s="33"/>
      <c r="AG31" s="33"/>
      <c r="AH31" s="33"/>
      <c r="AI31" s="33">
        <v>20</v>
      </c>
      <c r="AJ31" s="33">
        <f t="shared" si="3"/>
        <v>30</v>
      </c>
      <c r="AK31" s="33">
        <f t="shared" si="4"/>
        <v>50</v>
      </c>
      <c r="AL31" s="27" t="s">
        <v>35</v>
      </c>
      <c r="AM31" s="25">
        <v>2</v>
      </c>
      <c r="AN31" s="34">
        <f t="shared" si="0"/>
        <v>50</v>
      </c>
      <c r="AO31" s="34">
        <f t="shared" si="5"/>
        <v>2</v>
      </c>
    </row>
    <row r="32" spans="1:41" ht="16.5" customHeight="1" x14ac:dyDescent="0.2">
      <c r="A32" s="18">
        <v>18</v>
      </c>
      <c r="B32" s="31" t="s">
        <v>32</v>
      </c>
      <c r="C32" s="20" t="s">
        <v>41</v>
      </c>
      <c r="D32" s="21">
        <v>10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>
        <v>15</v>
      </c>
      <c r="R32" s="33">
        <f>SUM(D32:P32)</f>
        <v>10</v>
      </c>
      <c r="S32" s="33">
        <f>SUM(D32:Q32)</f>
        <v>25</v>
      </c>
      <c r="T32" s="24" t="s">
        <v>34</v>
      </c>
      <c r="U32" s="25">
        <v>1</v>
      </c>
      <c r="V32" s="32"/>
      <c r="W32" s="32"/>
      <c r="X32" s="32"/>
      <c r="Y32" s="32"/>
      <c r="Z32" s="32"/>
      <c r="AA32" s="32"/>
      <c r="AB32" s="32"/>
      <c r="AC32" s="32"/>
      <c r="AD32" s="33"/>
      <c r="AE32" s="33"/>
      <c r="AF32" s="33"/>
      <c r="AG32" s="33"/>
      <c r="AH32" s="33"/>
      <c r="AI32" s="33"/>
      <c r="AJ32" s="33"/>
      <c r="AK32" s="33"/>
      <c r="AL32" s="27"/>
      <c r="AM32" s="25"/>
      <c r="AN32" s="34">
        <f>SUM(S32,AK32)</f>
        <v>25</v>
      </c>
      <c r="AO32" s="34">
        <f>SUM(AM32,U32)</f>
        <v>1</v>
      </c>
    </row>
    <row r="33" spans="1:41" ht="15" customHeight="1" x14ac:dyDescent="0.2">
      <c r="A33" s="18">
        <v>19</v>
      </c>
      <c r="B33" s="31" t="s">
        <v>32</v>
      </c>
      <c r="C33" s="20" t="s">
        <v>41</v>
      </c>
      <c r="D33" s="21"/>
      <c r="E33" s="32">
        <v>20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30</v>
      </c>
      <c r="R33" s="33">
        <f t="shared" si="1"/>
        <v>20</v>
      </c>
      <c r="S33" s="33">
        <f t="shared" si="2"/>
        <v>50</v>
      </c>
      <c r="T33" s="27" t="s">
        <v>35</v>
      </c>
      <c r="U33" s="25">
        <v>2</v>
      </c>
      <c r="V33" s="32"/>
      <c r="W33" s="32"/>
      <c r="X33" s="32"/>
      <c r="Y33" s="32"/>
      <c r="Z33" s="32"/>
      <c r="AA33" s="32"/>
      <c r="AB33" s="32"/>
      <c r="AC33" s="32"/>
      <c r="AD33" s="33"/>
      <c r="AE33" s="33"/>
      <c r="AF33" s="33"/>
      <c r="AG33" s="33"/>
      <c r="AH33" s="33"/>
      <c r="AI33" s="33"/>
      <c r="AJ33" s="33">
        <f t="shared" si="3"/>
        <v>0</v>
      </c>
      <c r="AK33" s="33">
        <f t="shared" si="4"/>
        <v>0</v>
      </c>
      <c r="AL33" s="27"/>
      <c r="AM33" s="25"/>
      <c r="AN33" s="34">
        <f t="shared" si="0"/>
        <v>50</v>
      </c>
      <c r="AO33" s="34">
        <f t="shared" si="5"/>
        <v>2</v>
      </c>
    </row>
    <row r="34" spans="1:41" ht="15" customHeight="1" x14ac:dyDescent="0.2">
      <c r="A34" s="18">
        <v>20</v>
      </c>
      <c r="B34" s="31" t="s">
        <v>32</v>
      </c>
      <c r="C34" s="20" t="s">
        <v>42</v>
      </c>
      <c r="D34" s="21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>
        <f t="shared" si="1"/>
        <v>0</v>
      </c>
      <c r="S34" s="33">
        <f t="shared" si="2"/>
        <v>0</v>
      </c>
      <c r="T34" s="27"/>
      <c r="U34" s="25"/>
      <c r="V34" s="32">
        <v>15</v>
      </c>
      <c r="W34" s="32"/>
      <c r="X34" s="32"/>
      <c r="Y34" s="32"/>
      <c r="Z34" s="32"/>
      <c r="AA34" s="32"/>
      <c r="AB34" s="32"/>
      <c r="AC34" s="32"/>
      <c r="AD34" s="33"/>
      <c r="AE34" s="33"/>
      <c r="AF34" s="33"/>
      <c r="AG34" s="33"/>
      <c r="AH34" s="33"/>
      <c r="AI34" s="33">
        <v>10</v>
      </c>
      <c r="AJ34" s="33">
        <f t="shared" si="3"/>
        <v>15</v>
      </c>
      <c r="AK34" s="33">
        <f t="shared" si="4"/>
        <v>25</v>
      </c>
      <c r="AL34" s="24" t="s">
        <v>34</v>
      </c>
      <c r="AM34" s="25">
        <v>1</v>
      </c>
      <c r="AN34" s="34">
        <f t="shared" si="0"/>
        <v>25</v>
      </c>
      <c r="AO34" s="34">
        <f t="shared" si="5"/>
        <v>1</v>
      </c>
    </row>
    <row r="35" spans="1:41" s="30" customFormat="1" ht="18" customHeight="1" x14ac:dyDescent="0.2">
      <c r="A35" s="18">
        <v>21</v>
      </c>
      <c r="B35" s="31" t="s">
        <v>32</v>
      </c>
      <c r="C35" s="20" t="s">
        <v>42</v>
      </c>
      <c r="D35" s="21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>
        <f t="shared" si="1"/>
        <v>0</v>
      </c>
      <c r="S35" s="33">
        <f t="shared" si="2"/>
        <v>0</v>
      </c>
      <c r="T35" s="27"/>
      <c r="U35" s="25"/>
      <c r="V35" s="32"/>
      <c r="W35" s="32">
        <v>15</v>
      </c>
      <c r="X35" s="32"/>
      <c r="Y35" s="32"/>
      <c r="Z35" s="32"/>
      <c r="AA35" s="32"/>
      <c r="AB35" s="32"/>
      <c r="AC35" s="32"/>
      <c r="AD35" s="33"/>
      <c r="AE35" s="33"/>
      <c r="AF35" s="33"/>
      <c r="AG35" s="33"/>
      <c r="AH35" s="33"/>
      <c r="AI35" s="33">
        <v>10</v>
      </c>
      <c r="AJ35" s="33">
        <f t="shared" si="3"/>
        <v>15</v>
      </c>
      <c r="AK35" s="33">
        <f t="shared" si="4"/>
        <v>25</v>
      </c>
      <c r="AL35" s="27" t="s">
        <v>35</v>
      </c>
      <c r="AM35" s="25">
        <v>1</v>
      </c>
      <c r="AN35" s="34">
        <f t="shared" si="0"/>
        <v>25</v>
      </c>
      <c r="AO35" s="34">
        <f t="shared" si="5"/>
        <v>1</v>
      </c>
    </row>
    <row r="36" spans="1:41" s="30" customFormat="1" ht="16.5" customHeight="1" x14ac:dyDescent="0.2">
      <c r="A36" s="18">
        <v>22</v>
      </c>
      <c r="B36" s="31" t="s">
        <v>32</v>
      </c>
      <c r="C36" s="20" t="s">
        <v>42</v>
      </c>
      <c r="D36" s="21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>
        <f t="shared" si="1"/>
        <v>0</v>
      </c>
      <c r="S36" s="33">
        <f t="shared" si="2"/>
        <v>0</v>
      </c>
      <c r="T36" s="27"/>
      <c r="U36" s="25"/>
      <c r="V36" s="32"/>
      <c r="W36" s="32"/>
      <c r="X36" s="32"/>
      <c r="Y36" s="32">
        <v>30</v>
      </c>
      <c r="Z36" s="32"/>
      <c r="AA36" s="32"/>
      <c r="AB36" s="32"/>
      <c r="AC36" s="32"/>
      <c r="AD36" s="33"/>
      <c r="AE36" s="33"/>
      <c r="AF36" s="33"/>
      <c r="AG36" s="33"/>
      <c r="AH36" s="33"/>
      <c r="AI36" s="33">
        <v>20</v>
      </c>
      <c r="AJ36" s="33">
        <f t="shared" si="3"/>
        <v>30</v>
      </c>
      <c r="AK36" s="33">
        <f t="shared" si="4"/>
        <v>50</v>
      </c>
      <c r="AL36" s="27" t="s">
        <v>35</v>
      </c>
      <c r="AM36" s="25">
        <v>2</v>
      </c>
      <c r="AN36" s="34">
        <f t="shared" si="0"/>
        <v>50</v>
      </c>
      <c r="AO36" s="34">
        <f t="shared" si="5"/>
        <v>2</v>
      </c>
    </row>
    <row r="37" spans="1:41" ht="15" customHeight="1" x14ac:dyDescent="0.2">
      <c r="A37" s="18">
        <v>23</v>
      </c>
      <c r="B37" s="31" t="s">
        <v>32</v>
      </c>
      <c r="C37" s="20" t="s">
        <v>43</v>
      </c>
      <c r="D37" s="21">
        <v>15</v>
      </c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>
        <v>10</v>
      </c>
      <c r="R37" s="33">
        <f t="shared" si="1"/>
        <v>15</v>
      </c>
      <c r="S37" s="33">
        <f t="shared" si="2"/>
        <v>25</v>
      </c>
      <c r="T37" s="27" t="s">
        <v>35</v>
      </c>
      <c r="U37" s="25">
        <v>1</v>
      </c>
      <c r="V37" s="32"/>
      <c r="W37" s="32"/>
      <c r="X37" s="32"/>
      <c r="Y37" s="32"/>
      <c r="Z37" s="32"/>
      <c r="AA37" s="32"/>
      <c r="AB37" s="32"/>
      <c r="AC37" s="32"/>
      <c r="AD37" s="33"/>
      <c r="AE37" s="33"/>
      <c r="AF37" s="33"/>
      <c r="AG37" s="33"/>
      <c r="AH37" s="33"/>
      <c r="AI37" s="33"/>
      <c r="AJ37" s="33">
        <f t="shared" si="3"/>
        <v>0</v>
      </c>
      <c r="AK37" s="33">
        <f t="shared" si="4"/>
        <v>0</v>
      </c>
      <c r="AL37" s="35"/>
      <c r="AM37" s="25"/>
      <c r="AN37" s="34">
        <f>SUM(S37)</f>
        <v>25</v>
      </c>
      <c r="AO37" s="34">
        <f t="shared" si="5"/>
        <v>1</v>
      </c>
    </row>
    <row r="38" spans="1:41" ht="15" customHeight="1" x14ac:dyDescent="0.2">
      <c r="A38" s="18">
        <v>24</v>
      </c>
      <c r="B38" s="31" t="s">
        <v>32</v>
      </c>
      <c r="C38" s="20" t="s">
        <v>44</v>
      </c>
      <c r="D38" s="21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27"/>
      <c r="U38" s="25"/>
      <c r="V38" s="32">
        <v>15</v>
      </c>
      <c r="W38" s="32"/>
      <c r="X38" s="32"/>
      <c r="Y38" s="32"/>
      <c r="Z38" s="32"/>
      <c r="AA38" s="32"/>
      <c r="AB38" s="32"/>
      <c r="AC38" s="32"/>
      <c r="AD38" s="33"/>
      <c r="AE38" s="33"/>
      <c r="AF38" s="33"/>
      <c r="AG38" s="33"/>
      <c r="AH38" s="33"/>
      <c r="AI38" s="33">
        <v>10</v>
      </c>
      <c r="AJ38" s="33">
        <f t="shared" si="3"/>
        <v>15</v>
      </c>
      <c r="AK38" s="33">
        <f t="shared" si="4"/>
        <v>25</v>
      </c>
      <c r="AL38" s="36" t="s">
        <v>34</v>
      </c>
      <c r="AM38" s="25">
        <v>1</v>
      </c>
      <c r="AN38" s="34">
        <f t="shared" si="0"/>
        <v>25</v>
      </c>
      <c r="AO38" s="34">
        <f t="shared" si="5"/>
        <v>1</v>
      </c>
    </row>
    <row r="39" spans="1:41" ht="15" customHeight="1" x14ac:dyDescent="0.2">
      <c r="A39" s="18">
        <v>25</v>
      </c>
      <c r="B39" s="31" t="s">
        <v>32</v>
      </c>
      <c r="C39" s="20" t="s">
        <v>44</v>
      </c>
      <c r="D39" s="21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27"/>
      <c r="U39" s="25"/>
      <c r="V39" s="32"/>
      <c r="W39" s="32"/>
      <c r="X39" s="32"/>
      <c r="Y39" s="32"/>
      <c r="Z39" s="32"/>
      <c r="AA39" s="32">
        <v>30</v>
      </c>
      <c r="AB39" s="32"/>
      <c r="AC39" s="32"/>
      <c r="AD39" s="33"/>
      <c r="AE39" s="33"/>
      <c r="AF39" s="33"/>
      <c r="AG39" s="33"/>
      <c r="AH39" s="33"/>
      <c r="AI39" s="33">
        <v>20</v>
      </c>
      <c r="AJ39" s="33">
        <f t="shared" si="3"/>
        <v>30</v>
      </c>
      <c r="AK39" s="33">
        <f t="shared" si="4"/>
        <v>50</v>
      </c>
      <c r="AL39" s="35" t="s">
        <v>35</v>
      </c>
      <c r="AM39" s="25">
        <v>2</v>
      </c>
      <c r="AN39" s="34">
        <f t="shared" si="0"/>
        <v>50</v>
      </c>
      <c r="AO39" s="34">
        <f t="shared" si="5"/>
        <v>2</v>
      </c>
    </row>
    <row r="40" spans="1:41" ht="15" customHeight="1" x14ac:dyDescent="0.2">
      <c r="A40" s="18">
        <v>26</v>
      </c>
      <c r="B40" s="31" t="s">
        <v>32</v>
      </c>
      <c r="C40" s="20" t="s">
        <v>45</v>
      </c>
      <c r="D40" s="21"/>
      <c r="E40" s="32"/>
      <c r="F40" s="33"/>
      <c r="G40" s="33"/>
      <c r="H40" s="33"/>
      <c r="I40" s="33"/>
      <c r="J40" s="33"/>
      <c r="K40" s="33"/>
      <c r="L40" s="33"/>
      <c r="M40" s="33">
        <v>45</v>
      </c>
      <c r="N40" s="33"/>
      <c r="O40" s="33"/>
      <c r="P40" s="33"/>
      <c r="Q40" s="33">
        <v>5</v>
      </c>
      <c r="R40" s="33">
        <f>SUM(D40:P40)</f>
        <v>45</v>
      </c>
      <c r="S40" s="33">
        <f t="shared" si="2"/>
        <v>50</v>
      </c>
      <c r="T40" s="27" t="s">
        <v>35</v>
      </c>
      <c r="U40" s="25">
        <v>2</v>
      </c>
      <c r="V40" s="32"/>
      <c r="W40" s="32"/>
      <c r="X40" s="32"/>
      <c r="Y40" s="32"/>
      <c r="Z40" s="32"/>
      <c r="AA40" s="32"/>
      <c r="AB40" s="32"/>
      <c r="AC40" s="32"/>
      <c r="AD40" s="33"/>
      <c r="AE40" s="33">
        <v>45</v>
      </c>
      <c r="AF40" s="33"/>
      <c r="AG40" s="33"/>
      <c r="AH40" s="33"/>
      <c r="AI40" s="33">
        <v>55</v>
      </c>
      <c r="AJ40" s="33">
        <f t="shared" si="3"/>
        <v>45</v>
      </c>
      <c r="AK40" s="33">
        <f t="shared" si="4"/>
        <v>100</v>
      </c>
      <c r="AL40" s="24" t="s">
        <v>34</v>
      </c>
      <c r="AM40" s="25">
        <v>4</v>
      </c>
      <c r="AN40" s="37">
        <f t="shared" si="0"/>
        <v>150</v>
      </c>
      <c r="AO40" s="34">
        <f t="shared" si="5"/>
        <v>6</v>
      </c>
    </row>
    <row r="41" spans="1:41" ht="15" customHeight="1" x14ac:dyDescent="0.2">
      <c r="A41" s="18">
        <v>27</v>
      </c>
      <c r="B41" s="31" t="s">
        <v>32</v>
      </c>
      <c r="C41" s="20" t="s">
        <v>46</v>
      </c>
      <c r="D41" s="21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>
        <f t="shared" si="1"/>
        <v>0</v>
      </c>
      <c r="S41" s="33">
        <f t="shared" si="2"/>
        <v>0</v>
      </c>
      <c r="T41" s="27"/>
      <c r="U41" s="25"/>
      <c r="V41" s="32">
        <v>15</v>
      </c>
      <c r="W41" s="32"/>
      <c r="X41" s="32"/>
      <c r="Y41" s="32"/>
      <c r="Z41" s="32"/>
      <c r="AA41" s="32"/>
      <c r="AB41" s="32"/>
      <c r="AC41" s="32"/>
      <c r="AD41" s="33"/>
      <c r="AE41" s="33"/>
      <c r="AF41" s="33"/>
      <c r="AG41" s="33"/>
      <c r="AH41" s="33"/>
      <c r="AI41" s="33">
        <v>35</v>
      </c>
      <c r="AJ41" s="33">
        <f t="shared" si="3"/>
        <v>15</v>
      </c>
      <c r="AK41" s="33">
        <f t="shared" si="4"/>
        <v>50</v>
      </c>
      <c r="AL41" s="27" t="s">
        <v>35</v>
      </c>
      <c r="AM41" s="25">
        <v>2</v>
      </c>
      <c r="AN41" s="37">
        <f t="shared" si="0"/>
        <v>50</v>
      </c>
      <c r="AO41" s="34">
        <f t="shared" si="5"/>
        <v>2</v>
      </c>
    </row>
    <row r="42" spans="1:41" ht="15" customHeight="1" x14ac:dyDescent="0.2">
      <c r="A42" s="18">
        <v>28</v>
      </c>
      <c r="B42" s="31" t="s">
        <v>32</v>
      </c>
      <c r="C42" s="20" t="s">
        <v>46</v>
      </c>
      <c r="D42" s="21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>
        <f t="shared" si="1"/>
        <v>0</v>
      </c>
      <c r="S42" s="33">
        <f t="shared" si="2"/>
        <v>0</v>
      </c>
      <c r="T42" s="27"/>
      <c r="U42" s="25"/>
      <c r="V42" s="32"/>
      <c r="W42" s="32"/>
      <c r="X42" s="32"/>
      <c r="Y42" s="32"/>
      <c r="Z42" s="32">
        <v>15</v>
      </c>
      <c r="AA42" s="32"/>
      <c r="AB42" s="32"/>
      <c r="AC42" s="32"/>
      <c r="AD42" s="33"/>
      <c r="AE42" s="33"/>
      <c r="AF42" s="33"/>
      <c r="AG42" s="33"/>
      <c r="AH42" s="33"/>
      <c r="AI42" s="33">
        <v>10</v>
      </c>
      <c r="AJ42" s="33">
        <f t="shared" si="3"/>
        <v>15</v>
      </c>
      <c r="AK42" s="33">
        <f t="shared" si="4"/>
        <v>25</v>
      </c>
      <c r="AL42" s="27" t="s">
        <v>35</v>
      </c>
      <c r="AM42" s="25">
        <v>1</v>
      </c>
      <c r="AN42" s="37">
        <f t="shared" si="0"/>
        <v>25</v>
      </c>
      <c r="AO42" s="34">
        <f t="shared" si="5"/>
        <v>1</v>
      </c>
    </row>
    <row r="43" spans="1:41" ht="27.75" customHeight="1" x14ac:dyDescent="0.2">
      <c r="A43" s="38">
        <v>29</v>
      </c>
      <c r="B43" s="39" t="s">
        <v>32</v>
      </c>
      <c r="C43" s="40" t="s">
        <v>47</v>
      </c>
      <c r="D43" s="21"/>
      <c r="E43" s="32">
        <v>15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>
        <v>10</v>
      </c>
      <c r="R43" s="33">
        <f t="shared" si="1"/>
        <v>15</v>
      </c>
      <c r="S43" s="33">
        <f t="shared" si="2"/>
        <v>25</v>
      </c>
      <c r="T43" s="27" t="s">
        <v>35</v>
      </c>
      <c r="U43" s="25">
        <v>1</v>
      </c>
      <c r="V43" s="32"/>
      <c r="W43" s="32"/>
      <c r="X43" s="32"/>
      <c r="Y43" s="32"/>
      <c r="Z43" s="32"/>
      <c r="AA43" s="32"/>
      <c r="AB43" s="32"/>
      <c r="AC43" s="32"/>
      <c r="AD43" s="33"/>
      <c r="AE43" s="33"/>
      <c r="AF43" s="33"/>
      <c r="AG43" s="33"/>
      <c r="AH43" s="33"/>
      <c r="AI43" s="33"/>
      <c r="AJ43" s="33">
        <f t="shared" si="3"/>
        <v>0</v>
      </c>
      <c r="AK43" s="33">
        <f t="shared" si="4"/>
        <v>0</v>
      </c>
      <c r="AL43" s="27"/>
      <c r="AM43" s="25"/>
      <c r="AN43" s="37">
        <f t="shared" si="0"/>
        <v>25</v>
      </c>
      <c r="AO43" s="34">
        <f t="shared" si="5"/>
        <v>1</v>
      </c>
    </row>
    <row r="44" spans="1:41" ht="15" customHeight="1" x14ac:dyDescent="0.2">
      <c r="A44" s="38">
        <v>30</v>
      </c>
      <c r="B44" s="39" t="s">
        <v>32</v>
      </c>
      <c r="C44" s="40" t="s">
        <v>48</v>
      </c>
      <c r="D44" s="21">
        <v>20</v>
      </c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v>5</v>
      </c>
      <c r="R44" s="33">
        <f t="shared" si="1"/>
        <v>20</v>
      </c>
      <c r="S44" s="33">
        <f t="shared" si="2"/>
        <v>25</v>
      </c>
      <c r="T44" s="27" t="s">
        <v>35</v>
      </c>
      <c r="U44" s="25">
        <v>1</v>
      </c>
      <c r="V44" s="32"/>
      <c r="W44" s="32"/>
      <c r="X44" s="32"/>
      <c r="Y44" s="32"/>
      <c r="Z44" s="32"/>
      <c r="AA44" s="32"/>
      <c r="AB44" s="32"/>
      <c r="AC44" s="32"/>
      <c r="AD44" s="33"/>
      <c r="AE44" s="33"/>
      <c r="AF44" s="33"/>
      <c r="AG44" s="33"/>
      <c r="AH44" s="33"/>
      <c r="AI44" s="33"/>
      <c r="AJ44" s="33">
        <f t="shared" si="3"/>
        <v>0</v>
      </c>
      <c r="AK44" s="33">
        <f t="shared" si="4"/>
        <v>0</v>
      </c>
      <c r="AL44" s="27"/>
      <c r="AM44" s="25"/>
      <c r="AN44" s="37">
        <f t="shared" si="0"/>
        <v>25</v>
      </c>
      <c r="AO44" s="34">
        <f t="shared" si="5"/>
        <v>1</v>
      </c>
    </row>
    <row r="45" spans="1:41" ht="16.5" customHeight="1" x14ac:dyDescent="0.2">
      <c r="A45" s="38">
        <v>31</v>
      </c>
      <c r="B45" s="39" t="s">
        <v>32</v>
      </c>
      <c r="C45" s="40" t="s">
        <v>49</v>
      </c>
      <c r="D45" s="21"/>
      <c r="E45" s="22"/>
      <c r="F45" s="23">
        <v>30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v>20</v>
      </c>
      <c r="R45" s="23">
        <f t="shared" si="1"/>
        <v>30</v>
      </c>
      <c r="S45" s="23">
        <f t="shared" si="2"/>
        <v>50</v>
      </c>
      <c r="T45" s="28" t="s">
        <v>35</v>
      </c>
      <c r="U45" s="25">
        <v>2</v>
      </c>
      <c r="V45" s="22"/>
      <c r="W45" s="22"/>
      <c r="X45" s="22"/>
      <c r="Y45" s="22"/>
      <c r="Z45" s="22"/>
      <c r="AA45" s="22"/>
      <c r="AB45" s="22"/>
      <c r="AC45" s="22"/>
      <c r="AD45" s="23"/>
      <c r="AE45" s="23"/>
      <c r="AF45" s="23"/>
      <c r="AG45" s="23"/>
      <c r="AH45" s="23"/>
      <c r="AI45" s="23"/>
      <c r="AJ45" s="23">
        <f t="shared" si="3"/>
        <v>0</v>
      </c>
      <c r="AK45" s="23">
        <f t="shared" si="4"/>
        <v>0</v>
      </c>
      <c r="AL45" s="28"/>
      <c r="AM45" s="25"/>
      <c r="AN45" s="41">
        <f t="shared" si="0"/>
        <v>50</v>
      </c>
      <c r="AO45" s="26">
        <f t="shared" si="5"/>
        <v>2</v>
      </c>
    </row>
    <row r="46" spans="1:41" ht="15" customHeight="1" x14ac:dyDescent="0.2">
      <c r="A46" s="18">
        <v>32</v>
      </c>
      <c r="B46" s="31" t="s">
        <v>32</v>
      </c>
      <c r="C46" s="42" t="s">
        <v>50</v>
      </c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>
        <f t="shared" si="1"/>
        <v>0</v>
      </c>
      <c r="S46" s="23">
        <f t="shared" si="2"/>
        <v>0</v>
      </c>
      <c r="T46" s="28"/>
      <c r="U46" s="25"/>
      <c r="V46" s="22"/>
      <c r="W46" s="22">
        <v>10</v>
      </c>
      <c r="X46" s="22"/>
      <c r="Y46" s="22"/>
      <c r="Z46" s="22"/>
      <c r="AA46" s="22"/>
      <c r="AB46" s="22"/>
      <c r="AC46" s="22"/>
      <c r="AD46" s="23"/>
      <c r="AE46" s="23"/>
      <c r="AF46" s="23"/>
      <c r="AG46" s="23"/>
      <c r="AH46" s="23"/>
      <c r="AI46" s="23">
        <v>15</v>
      </c>
      <c r="AJ46" s="23">
        <f t="shared" si="3"/>
        <v>10</v>
      </c>
      <c r="AK46" s="23">
        <f t="shared" si="4"/>
        <v>25</v>
      </c>
      <c r="AL46" s="28" t="s">
        <v>35</v>
      </c>
      <c r="AM46" s="25">
        <v>1</v>
      </c>
      <c r="AN46" s="41">
        <f t="shared" si="0"/>
        <v>25</v>
      </c>
      <c r="AO46" s="26">
        <f t="shared" si="5"/>
        <v>1</v>
      </c>
    </row>
    <row r="47" spans="1:41" ht="15" customHeight="1" x14ac:dyDescent="0.2">
      <c r="A47" s="18">
        <v>33</v>
      </c>
      <c r="B47" s="31" t="s">
        <v>32</v>
      </c>
      <c r="C47" s="43" t="s">
        <v>51</v>
      </c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f t="shared" si="1"/>
        <v>0</v>
      </c>
      <c r="S47" s="23">
        <f t="shared" si="2"/>
        <v>0</v>
      </c>
      <c r="T47" s="28"/>
      <c r="U47" s="25"/>
      <c r="V47" s="22"/>
      <c r="W47" s="22">
        <v>15</v>
      </c>
      <c r="X47" s="22"/>
      <c r="Y47" s="22"/>
      <c r="Z47" s="22"/>
      <c r="AA47" s="22"/>
      <c r="AB47" s="22"/>
      <c r="AC47" s="22"/>
      <c r="AD47" s="23"/>
      <c r="AE47" s="23"/>
      <c r="AF47" s="23"/>
      <c r="AG47" s="23"/>
      <c r="AH47" s="23"/>
      <c r="AI47" s="23">
        <v>10</v>
      </c>
      <c r="AJ47" s="23">
        <f t="shared" si="3"/>
        <v>15</v>
      </c>
      <c r="AK47" s="23">
        <f t="shared" si="4"/>
        <v>25</v>
      </c>
      <c r="AL47" s="28" t="s">
        <v>35</v>
      </c>
      <c r="AM47" s="44">
        <v>1</v>
      </c>
      <c r="AN47" s="41">
        <f t="shared" si="0"/>
        <v>25</v>
      </c>
      <c r="AO47" s="26">
        <f t="shared" si="5"/>
        <v>1</v>
      </c>
    </row>
    <row r="48" spans="1:41" ht="15" customHeight="1" x14ac:dyDescent="0.2">
      <c r="A48" s="18">
        <v>34</v>
      </c>
      <c r="B48" s="31" t="s">
        <v>32</v>
      </c>
      <c r="C48" s="45" t="s">
        <v>52</v>
      </c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f t="shared" si="1"/>
        <v>0</v>
      </c>
      <c r="S48" s="23">
        <f t="shared" si="2"/>
        <v>0</v>
      </c>
      <c r="T48" s="28"/>
      <c r="U48" s="25"/>
      <c r="V48" s="22">
        <v>15</v>
      </c>
      <c r="W48" s="22"/>
      <c r="X48" s="22"/>
      <c r="Y48" s="22"/>
      <c r="Z48" s="22"/>
      <c r="AA48" s="22"/>
      <c r="AB48" s="22"/>
      <c r="AC48" s="22"/>
      <c r="AD48" s="23"/>
      <c r="AE48" s="23"/>
      <c r="AF48" s="23"/>
      <c r="AG48" s="23"/>
      <c r="AH48" s="23"/>
      <c r="AI48" s="23">
        <v>10</v>
      </c>
      <c r="AJ48" s="23">
        <f t="shared" si="3"/>
        <v>15</v>
      </c>
      <c r="AK48" s="23">
        <f t="shared" si="4"/>
        <v>25</v>
      </c>
      <c r="AL48" s="28" t="s">
        <v>35</v>
      </c>
      <c r="AM48" s="44">
        <v>1</v>
      </c>
      <c r="AN48" s="41">
        <f t="shared" si="0"/>
        <v>25</v>
      </c>
      <c r="AO48" s="26">
        <f t="shared" si="5"/>
        <v>1</v>
      </c>
    </row>
    <row r="49" spans="1:41" ht="15" customHeight="1" x14ac:dyDescent="0.2">
      <c r="A49" s="18">
        <v>35</v>
      </c>
      <c r="B49" s="31" t="s">
        <v>32</v>
      </c>
      <c r="C49" s="45" t="s">
        <v>52</v>
      </c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f t="shared" si="1"/>
        <v>0</v>
      </c>
      <c r="S49" s="23">
        <f t="shared" si="2"/>
        <v>0</v>
      </c>
      <c r="T49" s="28"/>
      <c r="U49" s="46"/>
      <c r="V49" s="22"/>
      <c r="W49" s="22"/>
      <c r="X49" s="22">
        <v>15</v>
      </c>
      <c r="Y49" s="22"/>
      <c r="Z49" s="22"/>
      <c r="AA49" s="22"/>
      <c r="AB49" s="22"/>
      <c r="AC49" s="22"/>
      <c r="AD49" s="23"/>
      <c r="AE49" s="23"/>
      <c r="AF49" s="23"/>
      <c r="AG49" s="23"/>
      <c r="AH49" s="23"/>
      <c r="AI49" s="23">
        <v>10</v>
      </c>
      <c r="AJ49" s="23">
        <f t="shared" si="3"/>
        <v>15</v>
      </c>
      <c r="AK49" s="23">
        <f t="shared" si="4"/>
        <v>25</v>
      </c>
      <c r="AL49" s="28" t="s">
        <v>35</v>
      </c>
      <c r="AM49" s="47">
        <v>1</v>
      </c>
      <c r="AN49" s="41">
        <f t="shared" si="0"/>
        <v>25</v>
      </c>
      <c r="AO49" s="26">
        <f t="shared" si="5"/>
        <v>1</v>
      </c>
    </row>
    <row r="50" spans="1:41" ht="15" customHeight="1" x14ac:dyDescent="0.2">
      <c r="A50" s="18">
        <v>36</v>
      </c>
      <c r="B50" s="31" t="s">
        <v>32</v>
      </c>
      <c r="C50" s="45" t="s">
        <v>53</v>
      </c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>
        <f t="shared" si="1"/>
        <v>0</v>
      </c>
      <c r="S50" s="23">
        <f t="shared" si="2"/>
        <v>0</v>
      </c>
      <c r="T50" s="28"/>
      <c r="U50" s="46"/>
      <c r="V50" s="22"/>
      <c r="W50" s="22"/>
      <c r="X50" s="22"/>
      <c r="Y50" s="22"/>
      <c r="Z50" s="22"/>
      <c r="AA50" s="22">
        <v>30</v>
      </c>
      <c r="AB50" s="22"/>
      <c r="AC50" s="22"/>
      <c r="AD50" s="23"/>
      <c r="AE50" s="23"/>
      <c r="AF50" s="23"/>
      <c r="AG50" s="23"/>
      <c r="AH50" s="23"/>
      <c r="AI50" s="23">
        <v>20</v>
      </c>
      <c r="AJ50" s="23">
        <f t="shared" si="3"/>
        <v>30</v>
      </c>
      <c r="AK50" s="23">
        <f t="shared" si="4"/>
        <v>50</v>
      </c>
      <c r="AL50" s="28" t="s">
        <v>35</v>
      </c>
      <c r="AM50" s="47">
        <v>2</v>
      </c>
      <c r="AN50" s="41">
        <f t="shared" si="0"/>
        <v>50</v>
      </c>
      <c r="AO50" s="26">
        <f t="shared" si="5"/>
        <v>2</v>
      </c>
    </row>
    <row r="51" spans="1:41" ht="15" customHeight="1" x14ac:dyDescent="0.2">
      <c r="A51" s="18">
        <v>37</v>
      </c>
      <c r="B51" s="31" t="s">
        <v>32</v>
      </c>
      <c r="C51" s="20" t="s">
        <v>54</v>
      </c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>
        <v>30</v>
      </c>
      <c r="P51" s="23"/>
      <c r="Q51" s="23"/>
      <c r="R51" s="23">
        <f t="shared" si="1"/>
        <v>30</v>
      </c>
      <c r="S51" s="23">
        <f t="shared" si="2"/>
        <v>30</v>
      </c>
      <c r="T51" s="28" t="s">
        <v>35</v>
      </c>
      <c r="U51" s="46"/>
      <c r="V51" s="22"/>
      <c r="W51" s="22"/>
      <c r="X51" s="22"/>
      <c r="Y51" s="22"/>
      <c r="Z51" s="22"/>
      <c r="AA51" s="22"/>
      <c r="AB51" s="22"/>
      <c r="AC51" s="22"/>
      <c r="AD51" s="23"/>
      <c r="AE51" s="23"/>
      <c r="AF51" s="23"/>
      <c r="AG51" s="23">
        <v>30</v>
      </c>
      <c r="AH51" s="23"/>
      <c r="AI51" s="23"/>
      <c r="AJ51" s="23">
        <v>30</v>
      </c>
      <c r="AK51" s="23">
        <v>30</v>
      </c>
      <c r="AL51" s="28" t="s">
        <v>55</v>
      </c>
      <c r="AM51" s="47"/>
      <c r="AN51" s="41">
        <f t="shared" si="0"/>
        <v>60</v>
      </c>
      <c r="AO51" s="26">
        <f t="shared" si="5"/>
        <v>0</v>
      </c>
    </row>
    <row r="52" spans="1:41" ht="15" customHeight="1" x14ac:dyDescent="0.2">
      <c r="A52" s="48">
        <v>38</v>
      </c>
      <c r="B52" s="49" t="s">
        <v>32</v>
      </c>
      <c r="C52" s="50" t="s">
        <v>56</v>
      </c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8"/>
      <c r="U52" s="46"/>
      <c r="V52" s="22"/>
      <c r="W52" s="22">
        <v>40</v>
      </c>
      <c r="X52" s="22"/>
      <c r="Y52" s="22"/>
      <c r="Z52" s="22"/>
      <c r="AA52" s="22"/>
      <c r="AB52" s="22"/>
      <c r="AC52" s="22"/>
      <c r="AD52" s="23"/>
      <c r="AE52" s="23"/>
      <c r="AF52" s="23"/>
      <c r="AG52" s="23"/>
      <c r="AH52" s="23"/>
      <c r="AI52" s="23">
        <v>10</v>
      </c>
      <c r="AJ52" s="23">
        <v>40</v>
      </c>
      <c r="AK52" s="23">
        <v>50</v>
      </c>
      <c r="AL52" s="28" t="s">
        <v>35</v>
      </c>
      <c r="AM52" s="47">
        <v>2</v>
      </c>
      <c r="AN52" s="41">
        <v>50</v>
      </c>
      <c r="AO52" s="26">
        <v>2</v>
      </c>
    </row>
    <row r="53" spans="1:41" ht="15" customHeight="1" x14ac:dyDescent="0.2">
      <c r="A53" s="18">
        <v>39</v>
      </c>
      <c r="B53" s="31" t="s">
        <v>32</v>
      </c>
      <c r="C53" s="51" t="s">
        <v>57</v>
      </c>
      <c r="D53" s="21">
        <v>4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8"/>
      <c r="U53" s="52"/>
      <c r="V53" s="22"/>
      <c r="W53" s="22"/>
      <c r="X53" s="22"/>
      <c r="Y53" s="22"/>
      <c r="Z53" s="22"/>
      <c r="AA53" s="22"/>
      <c r="AB53" s="22"/>
      <c r="AC53" s="22"/>
      <c r="AD53" s="23"/>
      <c r="AE53" s="23"/>
      <c r="AF53" s="23"/>
      <c r="AG53" s="23"/>
      <c r="AH53" s="23"/>
      <c r="AI53" s="23"/>
      <c r="AJ53" s="23"/>
      <c r="AK53" s="23"/>
      <c r="AL53" s="28"/>
      <c r="AM53" s="52"/>
      <c r="AN53" s="41"/>
      <c r="AO53" s="26"/>
    </row>
    <row r="54" spans="1:41" ht="15" customHeight="1" thickBot="1" x14ac:dyDescent="0.25">
      <c r="A54" s="18">
        <v>40</v>
      </c>
      <c r="B54" s="31"/>
      <c r="C54" s="20"/>
      <c r="D54" s="5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23">
        <f t="shared" si="1"/>
        <v>0</v>
      </c>
      <c r="S54" s="23">
        <f t="shared" si="2"/>
        <v>0</v>
      </c>
      <c r="T54" s="56"/>
      <c r="U54" s="57"/>
      <c r="V54" s="54"/>
      <c r="W54" s="54"/>
      <c r="X54" s="54"/>
      <c r="Y54" s="54"/>
      <c r="Z54" s="54"/>
      <c r="AA54" s="54"/>
      <c r="AB54" s="54"/>
      <c r="AC54" s="54"/>
      <c r="AD54" s="55"/>
      <c r="AE54" s="55"/>
      <c r="AF54" s="55"/>
      <c r="AG54" s="55"/>
      <c r="AH54" s="55"/>
      <c r="AI54" s="55"/>
      <c r="AJ54" s="23">
        <f t="shared" si="3"/>
        <v>0</v>
      </c>
      <c r="AK54" s="23">
        <f t="shared" si="4"/>
        <v>0</v>
      </c>
      <c r="AL54" s="56"/>
      <c r="AM54" s="57"/>
      <c r="AN54" s="41">
        <f t="shared" si="0"/>
        <v>0</v>
      </c>
      <c r="AO54" s="26"/>
    </row>
    <row r="55" spans="1:41" ht="15" customHeight="1" thickBot="1" x14ac:dyDescent="0.25">
      <c r="A55" s="170" t="s">
        <v>58</v>
      </c>
      <c r="B55" s="171"/>
      <c r="C55" s="172"/>
      <c r="D55" s="58">
        <f>SUM(D15:D52)</f>
        <v>140</v>
      </c>
      <c r="E55" s="58">
        <f t="shared" ref="E55:AN55" si="6">SUM(E15:E52)</f>
        <v>95</v>
      </c>
      <c r="F55" s="58">
        <f t="shared" si="6"/>
        <v>30</v>
      </c>
      <c r="G55" s="58">
        <f t="shared" si="6"/>
        <v>15</v>
      </c>
      <c r="H55" s="58">
        <f t="shared" si="6"/>
        <v>0</v>
      </c>
      <c r="I55" s="58">
        <f t="shared" si="6"/>
        <v>85</v>
      </c>
      <c r="J55" s="58">
        <f t="shared" si="6"/>
        <v>0</v>
      </c>
      <c r="K55" s="58">
        <f t="shared" si="6"/>
        <v>0</v>
      </c>
      <c r="L55" s="58">
        <f t="shared" si="6"/>
        <v>0</v>
      </c>
      <c r="M55" s="58">
        <f t="shared" si="6"/>
        <v>45</v>
      </c>
      <c r="N55" s="58">
        <f t="shared" si="6"/>
        <v>0</v>
      </c>
      <c r="O55" s="58">
        <f t="shared" si="6"/>
        <v>30</v>
      </c>
      <c r="P55" s="58">
        <f t="shared" si="6"/>
        <v>0</v>
      </c>
      <c r="Q55" s="58">
        <f t="shared" si="6"/>
        <v>340</v>
      </c>
      <c r="R55" s="58">
        <f t="shared" si="6"/>
        <v>440</v>
      </c>
      <c r="S55" s="58">
        <f t="shared" si="6"/>
        <v>780</v>
      </c>
      <c r="T55" s="58">
        <f t="shared" si="6"/>
        <v>0</v>
      </c>
      <c r="U55" s="58">
        <f t="shared" si="6"/>
        <v>30</v>
      </c>
      <c r="V55" s="58">
        <f t="shared" si="6"/>
        <v>120</v>
      </c>
      <c r="W55" s="58">
        <f t="shared" si="6"/>
        <v>110</v>
      </c>
      <c r="X55" s="58">
        <f t="shared" si="6"/>
        <v>15</v>
      </c>
      <c r="Y55" s="58">
        <f t="shared" si="6"/>
        <v>30</v>
      </c>
      <c r="Z55" s="58">
        <f t="shared" si="6"/>
        <v>15</v>
      </c>
      <c r="AA55" s="58">
        <f t="shared" si="6"/>
        <v>120</v>
      </c>
      <c r="AB55" s="58">
        <f t="shared" si="6"/>
        <v>0</v>
      </c>
      <c r="AC55" s="58">
        <f t="shared" si="6"/>
        <v>0</v>
      </c>
      <c r="AD55" s="58">
        <f t="shared" si="6"/>
        <v>0</v>
      </c>
      <c r="AE55" s="58">
        <f t="shared" si="6"/>
        <v>45</v>
      </c>
      <c r="AF55" s="58">
        <f t="shared" si="6"/>
        <v>0</v>
      </c>
      <c r="AG55" s="58">
        <f t="shared" si="6"/>
        <v>30</v>
      </c>
      <c r="AH55" s="58">
        <f t="shared" si="6"/>
        <v>0</v>
      </c>
      <c r="AI55" s="58">
        <f t="shared" si="6"/>
        <v>345</v>
      </c>
      <c r="AJ55" s="58">
        <f t="shared" si="6"/>
        <v>485</v>
      </c>
      <c r="AK55" s="58">
        <f t="shared" si="6"/>
        <v>830</v>
      </c>
      <c r="AL55" s="58">
        <f t="shared" si="6"/>
        <v>0</v>
      </c>
      <c r="AM55" s="58">
        <f t="shared" si="6"/>
        <v>32</v>
      </c>
      <c r="AN55" s="58">
        <f t="shared" si="6"/>
        <v>1610</v>
      </c>
      <c r="AO55" s="26">
        <f>SUM(AO15:AO52)</f>
        <v>62</v>
      </c>
    </row>
    <row r="60" spans="1:41" x14ac:dyDescent="0.2">
      <c r="B60" s="59" t="s">
        <v>59</v>
      </c>
      <c r="C60" s="59"/>
    </row>
    <row r="61" spans="1:41" x14ac:dyDescent="0.2">
      <c r="B61" s="60" t="s">
        <v>60</v>
      </c>
      <c r="C61" s="61" t="s">
        <v>61</v>
      </c>
    </row>
    <row r="62" spans="1:41" x14ac:dyDescent="0.2">
      <c r="C62" s="1" t="s">
        <v>62</v>
      </c>
      <c r="O62" s="1" t="s">
        <v>62</v>
      </c>
      <c r="AF62" s="173" t="s">
        <v>62</v>
      </c>
      <c r="AG62" s="173"/>
      <c r="AH62" s="173"/>
      <c r="AI62" s="173"/>
      <c r="AJ62" s="173"/>
      <c r="AK62" s="173"/>
      <c r="AL62" s="173"/>
    </row>
    <row r="63" spans="1:41" x14ac:dyDescent="0.2">
      <c r="C63" s="62" t="s">
        <v>63</v>
      </c>
      <c r="M63" s="63"/>
      <c r="O63" s="173" t="s">
        <v>64</v>
      </c>
      <c r="P63" s="173"/>
      <c r="Q63" s="173"/>
      <c r="R63" s="173"/>
      <c r="S63" s="173"/>
      <c r="T63" s="173"/>
      <c r="U63" s="173"/>
      <c r="AF63" s="173" t="s">
        <v>65</v>
      </c>
      <c r="AG63" s="173"/>
      <c r="AH63" s="173"/>
      <c r="AI63" s="173"/>
      <c r="AJ63" s="173"/>
      <c r="AK63" s="173"/>
      <c r="AL63" s="173"/>
    </row>
  </sheetData>
  <mergeCells count="11">
    <mergeCell ref="A55:C55"/>
    <mergeCell ref="AF62:AL62"/>
    <mergeCell ref="O63:U63"/>
    <mergeCell ref="AF63:AL63"/>
    <mergeCell ref="A6:AO6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54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49" orientation="landscape" r:id="rId1"/>
  <headerFooter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zoomScale="64" zoomScaleNormal="64" workbookViewId="0">
      <selection activeCell="AI4" sqref="AI4"/>
    </sheetView>
  </sheetViews>
  <sheetFormatPr defaultRowHeight="12.75" x14ac:dyDescent="0.2"/>
  <cols>
    <col min="1" max="1" width="5.28515625" customWidth="1"/>
    <col min="2" max="2" width="21" customWidth="1"/>
    <col min="3" max="3" width="45.42578125" customWidth="1"/>
    <col min="4" max="41" width="6.7109375" customWidth="1"/>
  </cols>
  <sheetData>
    <row r="1" spans="1:41" ht="15" x14ac:dyDescent="0.2">
      <c r="A1" s="64"/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6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 t="s">
        <v>103</v>
      </c>
      <c r="AJ1" s="64"/>
      <c r="AK1" s="64"/>
      <c r="AL1" s="64"/>
      <c r="AM1" s="64"/>
      <c r="AN1" s="64"/>
      <c r="AO1" s="64"/>
    </row>
    <row r="2" spans="1:41" ht="15" x14ac:dyDescent="0.2">
      <c r="A2" s="64"/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6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7" t="s">
        <v>106</v>
      </c>
      <c r="AJ2" s="67"/>
      <c r="AK2" s="67"/>
      <c r="AL2" s="67"/>
      <c r="AM2" s="67"/>
      <c r="AN2" s="64"/>
      <c r="AO2" s="64"/>
    </row>
    <row r="3" spans="1:41" ht="15" x14ac:dyDescent="0.2">
      <c r="A3" s="64"/>
      <c r="B3" s="64"/>
      <c r="C3" s="65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6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 t="s">
        <v>0</v>
      </c>
      <c r="AJ3" s="64"/>
      <c r="AK3" s="64"/>
      <c r="AL3" s="64"/>
      <c r="AM3" s="64"/>
      <c r="AN3" s="64"/>
      <c r="AO3" s="64"/>
    </row>
    <row r="4" spans="1:41" ht="15" x14ac:dyDescent="0.2">
      <c r="A4" s="64"/>
      <c r="B4" s="64"/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6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7" t="s">
        <v>105</v>
      </c>
      <c r="AJ4" s="67"/>
      <c r="AK4" s="67"/>
      <c r="AL4" s="67"/>
      <c r="AM4" s="67"/>
      <c r="AN4" s="64"/>
      <c r="AO4" s="64"/>
    </row>
    <row r="5" spans="1:41" ht="15" x14ac:dyDescent="0.2">
      <c r="A5" s="64"/>
      <c r="B5" s="64"/>
      <c r="C5" s="6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6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41" ht="15.75" x14ac:dyDescent="0.2">
      <c r="A6" s="174" t="s">
        <v>66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</row>
    <row r="7" spans="1:41" ht="15.75" x14ac:dyDescent="0.2">
      <c r="A7" s="64"/>
      <c r="B7" s="64"/>
      <c r="C7" s="6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6"/>
      <c r="R7" s="64"/>
      <c r="S7" s="64"/>
      <c r="T7" s="64"/>
      <c r="U7" s="187"/>
      <c r="V7" s="187"/>
      <c r="W7" s="187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</row>
    <row r="8" spans="1:41" ht="15" x14ac:dyDescent="0.2">
      <c r="A8" s="64" t="s">
        <v>2</v>
      </c>
      <c r="B8" s="64"/>
      <c r="C8" s="6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6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</row>
    <row r="9" spans="1:41" ht="15.75" x14ac:dyDescent="0.25">
      <c r="A9" s="68" t="s">
        <v>3</v>
      </c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6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</row>
    <row r="10" spans="1:41" ht="15" x14ac:dyDescent="0.2">
      <c r="A10" s="64" t="s">
        <v>67</v>
      </c>
      <c r="B10" s="64"/>
      <c r="C10" s="65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6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</row>
    <row r="11" spans="1:41" ht="15.75" x14ac:dyDescent="0.25">
      <c r="A11" s="64" t="s">
        <v>68</v>
      </c>
      <c r="B11" s="64"/>
      <c r="C11" s="6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6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</row>
    <row r="12" spans="1:41" ht="15.75" thickBot="1" x14ac:dyDescent="0.25">
      <c r="A12" s="64"/>
      <c r="B12" s="64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6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</row>
    <row r="13" spans="1:41" ht="15.75" thickBot="1" x14ac:dyDescent="0.25">
      <c r="A13" s="175" t="s">
        <v>6</v>
      </c>
      <c r="B13" s="10"/>
      <c r="C13" s="188" t="s">
        <v>7</v>
      </c>
      <c r="D13" s="190" t="s">
        <v>8</v>
      </c>
      <c r="E13" s="191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3"/>
      <c r="V13" s="190" t="s">
        <v>9</v>
      </c>
      <c r="W13" s="191"/>
      <c r="X13" s="191"/>
      <c r="Y13" s="191"/>
      <c r="Z13" s="191"/>
      <c r="AA13" s="191"/>
      <c r="AB13" s="191"/>
      <c r="AC13" s="191"/>
      <c r="AD13" s="192"/>
      <c r="AE13" s="192"/>
      <c r="AF13" s="192"/>
      <c r="AG13" s="192"/>
      <c r="AH13" s="192"/>
      <c r="AI13" s="192"/>
      <c r="AJ13" s="192"/>
      <c r="AK13" s="192"/>
      <c r="AL13" s="192"/>
      <c r="AM13" s="193"/>
      <c r="AN13" s="194" t="s">
        <v>10</v>
      </c>
      <c r="AO13" s="196" t="s">
        <v>11</v>
      </c>
    </row>
    <row r="14" spans="1:41" ht="282" x14ac:dyDescent="0.2">
      <c r="A14" s="176"/>
      <c r="B14" s="11" t="s">
        <v>12</v>
      </c>
      <c r="C14" s="189"/>
      <c r="D14" s="69" t="s">
        <v>13</v>
      </c>
      <c r="E14" s="70" t="s">
        <v>14</v>
      </c>
      <c r="F14" s="71" t="s">
        <v>15</v>
      </c>
      <c r="G14" s="71" t="s">
        <v>16</v>
      </c>
      <c r="H14" s="71" t="s">
        <v>17</v>
      </c>
      <c r="I14" s="72" t="s">
        <v>18</v>
      </c>
      <c r="J14" s="71" t="s">
        <v>19</v>
      </c>
      <c r="K14" s="71" t="s">
        <v>20</v>
      </c>
      <c r="L14" s="71" t="s">
        <v>21</v>
      </c>
      <c r="M14" s="72" t="s">
        <v>22</v>
      </c>
      <c r="N14" s="71" t="s">
        <v>23</v>
      </c>
      <c r="O14" s="71" t="s">
        <v>24</v>
      </c>
      <c r="P14" s="71" t="s">
        <v>25</v>
      </c>
      <c r="Q14" s="73" t="s">
        <v>26</v>
      </c>
      <c r="R14" s="71" t="s">
        <v>27</v>
      </c>
      <c r="S14" s="71" t="s">
        <v>28</v>
      </c>
      <c r="T14" s="71" t="s">
        <v>29</v>
      </c>
      <c r="U14" s="74" t="s">
        <v>30</v>
      </c>
      <c r="V14" s="70" t="s">
        <v>13</v>
      </c>
      <c r="W14" s="70" t="s">
        <v>14</v>
      </c>
      <c r="X14" s="75" t="s">
        <v>15</v>
      </c>
      <c r="Y14" s="75" t="s">
        <v>16</v>
      </c>
      <c r="Z14" s="75" t="s">
        <v>17</v>
      </c>
      <c r="AA14" s="70" t="s">
        <v>18</v>
      </c>
      <c r="AB14" s="75" t="s">
        <v>19</v>
      </c>
      <c r="AC14" s="71" t="s">
        <v>31</v>
      </c>
      <c r="AD14" s="71" t="s">
        <v>21</v>
      </c>
      <c r="AE14" s="72" t="s">
        <v>22</v>
      </c>
      <c r="AF14" s="71" t="s">
        <v>23</v>
      </c>
      <c r="AG14" s="71" t="s">
        <v>24</v>
      </c>
      <c r="AH14" s="71" t="s">
        <v>25</v>
      </c>
      <c r="AI14" s="71" t="s">
        <v>26</v>
      </c>
      <c r="AJ14" s="71" t="s">
        <v>27</v>
      </c>
      <c r="AK14" s="71" t="s">
        <v>28</v>
      </c>
      <c r="AL14" s="71" t="s">
        <v>29</v>
      </c>
      <c r="AM14" s="74" t="s">
        <v>30</v>
      </c>
      <c r="AN14" s="195"/>
      <c r="AO14" s="197"/>
    </row>
    <row r="15" spans="1:41" ht="20.100000000000001" customHeight="1" x14ac:dyDescent="0.25">
      <c r="A15" s="76">
        <v>1</v>
      </c>
      <c r="B15" s="77" t="s">
        <v>32</v>
      </c>
      <c r="C15" s="78" t="s">
        <v>69</v>
      </c>
      <c r="D15" s="79">
        <v>30</v>
      </c>
      <c r="E15" s="80"/>
      <c r="F15" s="81"/>
      <c r="G15" s="81"/>
      <c r="H15" s="81"/>
      <c r="I15" s="81"/>
      <c r="J15" s="81"/>
      <c r="K15" s="81"/>
      <c r="L15" s="81"/>
      <c r="M15" s="81"/>
      <c r="N15" s="82"/>
      <c r="O15" s="82"/>
      <c r="P15" s="82"/>
      <c r="Q15" s="81">
        <v>20</v>
      </c>
      <c r="R15" s="83">
        <f t="shared" ref="R15:R23" si="0">SUM(D15:P15)</f>
        <v>30</v>
      </c>
      <c r="S15" s="83">
        <f t="shared" ref="S15:S23" si="1">SUM(D15:Q15)</f>
        <v>50</v>
      </c>
      <c r="T15" s="84" t="s">
        <v>34</v>
      </c>
      <c r="U15" s="25">
        <v>2</v>
      </c>
      <c r="V15" s="80"/>
      <c r="W15" s="80"/>
      <c r="X15" s="80"/>
      <c r="Y15" s="80"/>
      <c r="Z15" s="80"/>
      <c r="AA15" s="80"/>
      <c r="AB15" s="80"/>
      <c r="AC15" s="80"/>
      <c r="AD15" s="81"/>
      <c r="AE15" s="81"/>
      <c r="AF15" s="81"/>
      <c r="AG15" s="81"/>
      <c r="AH15" s="81"/>
      <c r="AI15" s="85"/>
      <c r="AJ15" s="83">
        <f t="shared" ref="AJ15:AJ48" si="2">SUM(V15:AH15)</f>
        <v>0</v>
      </c>
      <c r="AK15" s="83">
        <f t="shared" ref="AK15:AK48" si="3">SUM(V15:AI15)</f>
        <v>0</v>
      </c>
      <c r="AL15" s="86"/>
      <c r="AM15" s="25"/>
      <c r="AN15" s="87">
        <f t="shared" ref="AN15:AN48" si="4">SUM(S15,AK15)</f>
        <v>50</v>
      </c>
      <c r="AO15" s="87">
        <f t="shared" ref="AO15:AO23" si="5">SUM(U15,AM15)</f>
        <v>2</v>
      </c>
    </row>
    <row r="16" spans="1:41" ht="20.100000000000001" customHeight="1" x14ac:dyDescent="0.25">
      <c r="A16" s="76">
        <v>2</v>
      </c>
      <c r="B16" s="77" t="s">
        <v>32</v>
      </c>
      <c r="C16" s="78" t="s">
        <v>69</v>
      </c>
      <c r="D16" s="79"/>
      <c r="E16" s="80"/>
      <c r="F16" s="81"/>
      <c r="G16" s="81"/>
      <c r="H16" s="81"/>
      <c r="I16" s="81">
        <v>30</v>
      </c>
      <c r="J16" s="81"/>
      <c r="K16" s="81"/>
      <c r="L16" s="81"/>
      <c r="M16" s="81"/>
      <c r="N16" s="82"/>
      <c r="O16" s="82"/>
      <c r="P16" s="82"/>
      <c r="Q16" s="81">
        <v>20</v>
      </c>
      <c r="R16" s="83">
        <f t="shared" si="0"/>
        <v>30</v>
      </c>
      <c r="S16" s="83">
        <f t="shared" si="1"/>
        <v>50</v>
      </c>
      <c r="T16" s="88" t="s">
        <v>35</v>
      </c>
      <c r="U16" s="25">
        <v>2</v>
      </c>
      <c r="V16" s="80"/>
      <c r="W16" s="80"/>
      <c r="X16" s="80"/>
      <c r="Y16" s="80"/>
      <c r="Z16" s="80"/>
      <c r="AA16" s="80"/>
      <c r="AB16" s="80"/>
      <c r="AC16" s="80"/>
      <c r="AD16" s="81"/>
      <c r="AE16" s="81"/>
      <c r="AF16" s="81"/>
      <c r="AG16" s="81"/>
      <c r="AH16" s="81"/>
      <c r="AI16" s="85"/>
      <c r="AJ16" s="83">
        <f>SUM(V16:AH16)</f>
        <v>0</v>
      </c>
      <c r="AK16" s="83">
        <f>SUM(V16:AI16)</f>
        <v>0</v>
      </c>
      <c r="AL16" s="89"/>
      <c r="AM16" s="25"/>
      <c r="AN16" s="87">
        <f>SUM(S16,AK16)</f>
        <v>50</v>
      </c>
      <c r="AO16" s="87">
        <f t="shared" si="5"/>
        <v>2</v>
      </c>
    </row>
    <row r="17" spans="1:41" ht="20.100000000000001" customHeight="1" x14ac:dyDescent="0.25">
      <c r="A17" s="76">
        <v>3</v>
      </c>
      <c r="B17" s="77" t="s">
        <v>32</v>
      </c>
      <c r="C17" s="78" t="s">
        <v>70</v>
      </c>
      <c r="D17" s="79">
        <v>30</v>
      </c>
      <c r="E17" s="80"/>
      <c r="F17" s="81"/>
      <c r="G17" s="81"/>
      <c r="H17" s="81"/>
      <c r="I17" s="81"/>
      <c r="J17" s="81"/>
      <c r="K17" s="81"/>
      <c r="L17" s="81"/>
      <c r="M17" s="81"/>
      <c r="N17" s="82"/>
      <c r="O17" s="82"/>
      <c r="P17" s="82"/>
      <c r="Q17" s="81">
        <v>20</v>
      </c>
      <c r="R17" s="83">
        <f t="shared" si="0"/>
        <v>30</v>
      </c>
      <c r="S17" s="83">
        <f t="shared" si="1"/>
        <v>50</v>
      </c>
      <c r="T17" s="84" t="s">
        <v>34</v>
      </c>
      <c r="U17" s="25">
        <v>2</v>
      </c>
      <c r="V17" s="80"/>
      <c r="W17" s="80"/>
      <c r="X17" s="80"/>
      <c r="Y17" s="80"/>
      <c r="Z17" s="80"/>
      <c r="AA17" s="80"/>
      <c r="AB17" s="80"/>
      <c r="AC17" s="80"/>
      <c r="AD17" s="81"/>
      <c r="AE17" s="81"/>
      <c r="AF17" s="81"/>
      <c r="AG17" s="81"/>
      <c r="AH17" s="81"/>
      <c r="AI17" s="85"/>
      <c r="AJ17" s="83">
        <f t="shared" si="2"/>
        <v>0</v>
      </c>
      <c r="AK17" s="83">
        <f t="shared" si="3"/>
        <v>0</v>
      </c>
      <c r="AL17" s="89"/>
      <c r="AM17" s="25"/>
      <c r="AN17" s="87">
        <f t="shared" si="4"/>
        <v>50</v>
      </c>
      <c r="AO17" s="87">
        <f t="shared" si="5"/>
        <v>2</v>
      </c>
    </row>
    <row r="18" spans="1:41" ht="20.100000000000001" customHeight="1" x14ac:dyDescent="0.25">
      <c r="A18" s="76">
        <v>4</v>
      </c>
      <c r="B18" s="77" t="s">
        <v>32</v>
      </c>
      <c r="C18" s="78" t="s">
        <v>70</v>
      </c>
      <c r="D18" s="79"/>
      <c r="E18" s="80">
        <v>30</v>
      </c>
      <c r="F18" s="81"/>
      <c r="G18" s="81"/>
      <c r="H18" s="81"/>
      <c r="I18" s="81"/>
      <c r="J18" s="81"/>
      <c r="K18" s="81"/>
      <c r="L18" s="81"/>
      <c r="M18" s="81"/>
      <c r="N18" s="82"/>
      <c r="O18" s="82"/>
      <c r="P18" s="82"/>
      <c r="Q18" s="81">
        <v>20</v>
      </c>
      <c r="R18" s="83">
        <f t="shared" si="0"/>
        <v>30</v>
      </c>
      <c r="S18" s="83">
        <f t="shared" si="1"/>
        <v>50</v>
      </c>
      <c r="T18" s="88" t="s">
        <v>35</v>
      </c>
      <c r="U18" s="25">
        <v>2</v>
      </c>
      <c r="V18" s="80"/>
      <c r="W18" s="80"/>
      <c r="X18" s="80"/>
      <c r="Y18" s="80"/>
      <c r="Z18" s="80"/>
      <c r="AA18" s="80"/>
      <c r="AB18" s="80"/>
      <c r="AC18" s="80"/>
      <c r="AD18" s="81"/>
      <c r="AE18" s="81"/>
      <c r="AF18" s="81"/>
      <c r="AG18" s="81"/>
      <c r="AH18" s="81"/>
      <c r="AI18" s="85"/>
      <c r="AJ18" s="83"/>
      <c r="AK18" s="83"/>
      <c r="AL18" s="89"/>
      <c r="AM18" s="25"/>
      <c r="AN18" s="87">
        <f>SUM(S18,AK18)</f>
        <v>50</v>
      </c>
      <c r="AO18" s="87">
        <f t="shared" si="5"/>
        <v>2</v>
      </c>
    </row>
    <row r="19" spans="1:41" ht="20.100000000000001" customHeight="1" x14ac:dyDescent="0.25">
      <c r="A19" s="76">
        <v>5</v>
      </c>
      <c r="B19" s="77" t="s">
        <v>32</v>
      </c>
      <c r="C19" s="78" t="s">
        <v>70</v>
      </c>
      <c r="D19" s="79"/>
      <c r="E19" s="80"/>
      <c r="F19" s="81"/>
      <c r="G19" s="81"/>
      <c r="H19" s="81"/>
      <c r="I19" s="81">
        <v>45</v>
      </c>
      <c r="J19" s="81"/>
      <c r="K19" s="81"/>
      <c r="L19" s="81"/>
      <c r="M19" s="81"/>
      <c r="N19" s="82"/>
      <c r="O19" s="82"/>
      <c r="P19" s="82"/>
      <c r="Q19" s="81">
        <v>30</v>
      </c>
      <c r="R19" s="81">
        <f t="shared" si="0"/>
        <v>45</v>
      </c>
      <c r="S19" s="81">
        <f t="shared" si="1"/>
        <v>75</v>
      </c>
      <c r="T19" s="88" t="s">
        <v>35</v>
      </c>
      <c r="U19" s="25">
        <v>3</v>
      </c>
      <c r="V19" s="80"/>
      <c r="W19" s="80"/>
      <c r="X19" s="80"/>
      <c r="Y19" s="80"/>
      <c r="Z19" s="80"/>
      <c r="AA19" s="80"/>
      <c r="AB19" s="80"/>
      <c r="AC19" s="80"/>
      <c r="AD19" s="81"/>
      <c r="AE19" s="81"/>
      <c r="AF19" s="81"/>
      <c r="AG19" s="81"/>
      <c r="AH19" s="81"/>
      <c r="AI19" s="85"/>
      <c r="AJ19" s="83">
        <f t="shared" si="2"/>
        <v>0</v>
      </c>
      <c r="AK19" s="83">
        <f t="shared" si="3"/>
        <v>0</v>
      </c>
      <c r="AL19" s="86"/>
      <c r="AM19" s="25"/>
      <c r="AN19" s="87">
        <f t="shared" si="4"/>
        <v>75</v>
      </c>
      <c r="AO19" s="87">
        <f t="shared" si="5"/>
        <v>3</v>
      </c>
    </row>
    <row r="20" spans="1:41" ht="20.100000000000001" customHeight="1" x14ac:dyDescent="0.25">
      <c r="A20" s="76">
        <v>6</v>
      </c>
      <c r="B20" s="77" t="s">
        <v>32</v>
      </c>
      <c r="C20" s="78" t="s">
        <v>71</v>
      </c>
      <c r="D20" s="79"/>
      <c r="E20" s="80"/>
      <c r="F20" s="81"/>
      <c r="G20" s="81"/>
      <c r="H20" s="81"/>
      <c r="I20" s="81"/>
      <c r="J20" s="81"/>
      <c r="K20" s="81"/>
      <c r="L20" s="81"/>
      <c r="M20" s="81"/>
      <c r="N20" s="82"/>
      <c r="O20" s="82"/>
      <c r="P20" s="82"/>
      <c r="Q20" s="81"/>
      <c r="R20" s="81">
        <f t="shared" si="0"/>
        <v>0</v>
      </c>
      <c r="S20" s="81">
        <f t="shared" si="1"/>
        <v>0</v>
      </c>
      <c r="T20" s="88"/>
      <c r="U20" s="25"/>
      <c r="V20" s="80">
        <v>30</v>
      </c>
      <c r="W20" s="80"/>
      <c r="X20" s="80"/>
      <c r="Y20" s="80"/>
      <c r="Z20" s="80"/>
      <c r="AA20" s="80"/>
      <c r="AB20" s="80"/>
      <c r="AC20" s="80"/>
      <c r="AD20" s="81"/>
      <c r="AE20" s="81"/>
      <c r="AF20" s="81"/>
      <c r="AG20" s="81"/>
      <c r="AH20" s="81"/>
      <c r="AI20" s="85">
        <v>20</v>
      </c>
      <c r="AJ20" s="83">
        <f>SUM(V20:AH20)</f>
        <v>30</v>
      </c>
      <c r="AK20" s="83">
        <f>SUM(V20:AI20)</f>
        <v>50</v>
      </c>
      <c r="AL20" s="86" t="s">
        <v>34</v>
      </c>
      <c r="AM20" s="25">
        <v>2</v>
      </c>
      <c r="AN20" s="87">
        <f>SUM(S20,AK20)</f>
        <v>50</v>
      </c>
      <c r="AO20" s="87">
        <f t="shared" si="5"/>
        <v>2</v>
      </c>
    </row>
    <row r="21" spans="1:41" ht="20.100000000000001" customHeight="1" x14ac:dyDescent="0.25">
      <c r="A21" s="76">
        <v>7</v>
      </c>
      <c r="B21" s="77" t="s">
        <v>32</v>
      </c>
      <c r="C21" s="78" t="s">
        <v>71</v>
      </c>
      <c r="D21" s="79"/>
      <c r="E21" s="80"/>
      <c r="F21" s="81"/>
      <c r="G21" s="81"/>
      <c r="H21" s="81"/>
      <c r="I21" s="81"/>
      <c r="J21" s="81"/>
      <c r="K21" s="81"/>
      <c r="L21" s="81"/>
      <c r="M21" s="81"/>
      <c r="N21" s="82"/>
      <c r="O21" s="82"/>
      <c r="P21" s="82"/>
      <c r="Q21" s="81"/>
      <c r="R21" s="81">
        <f t="shared" si="0"/>
        <v>0</v>
      </c>
      <c r="S21" s="81">
        <f t="shared" si="1"/>
        <v>0</v>
      </c>
      <c r="T21" s="88"/>
      <c r="U21" s="25"/>
      <c r="V21" s="80"/>
      <c r="W21" s="80">
        <v>15</v>
      </c>
      <c r="X21" s="80"/>
      <c r="Y21" s="80"/>
      <c r="Z21" s="80"/>
      <c r="AA21" s="80"/>
      <c r="AB21" s="80"/>
      <c r="AC21" s="80"/>
      <c r="AD21" s="81"/>
      <c r="AE21" s="81"/>
      <c r="AF21" s="81"/>
      <c r="AG21" s="81"/>
      <c r="AH21" s="81"/>
      <c r="AI21" s="85">
        <v>10</v>
      </c>
      <c r="AJ21" s="83">
        <f t="shared" si="2"/>
        <v>15</v>
      </c>
      <c r="AK21" s="83">
        <f t="shared" si="3"/>
        <v>25</v>
      </c>
      <c r="AL21" s="89" t="s">
        <v>35</v>
      </c>
      <c r="AM21" s="25">
        <v>1</v>
      </c>
      <c r="AN21" s="87">
        <f t="shared" si="4"/>
        <v>25</v>
      </c>
      <c r="AO21" s="87">
        <f t="shared" si="5"/>
        <v>1</v>
      </c>
    </row>
    <row r="22" spans="1:41" ht="20.100000000000001" customHeight="1" x14ac:dyDescent="0.25">
      <c r="A22" s="76">
        <v>8</v>
      </c>
      <c r="B22" s="77" t="s">
        <v>32</v>
      </c>
      <c r="C22" s="78" t="s">
        <v>71</v>
      </c>
      <c r="D22" s="79"/>
      <c r="E22" s="80"/>
      <c r="F22" s="81"/>
      <c r="G22" s="81"/>
      <c r="H22" s="81"/>
      <c r="I22" s="81"/>
      <c r="J22" s="81"/>
      <c r="K22" s="81"/>
      <c r="L22" s="81"/>
      <c r="M22" s="81"/>
      <c r="N22" s="82"/>
      <c r="O22" s="82"/>
      <c r="P22" s="82"/>
      <c r="Q22" s="81"/>
      <c r="R22" s="81">
        <f t="shared" si="0"/>
        <v>0</v>
      </c>
      <c r="S22" s="81">
        <f t="shared" si="1"/>
        <v>0</v>
      </c>
      <c r="T22" s="84"/>
      <c r="U22" s="25"/>
      <c r="V22" s="80"/>
      <c r="W22" s="80"/>
      <c r="X22" s="80"/>
      <c r="Y22" s="80"/>
      <c r="Z22" s="80"/>
      <c r="AA22" s="80">
        <v>30</v>
      </c>
      <c r="AB22" s="80"/>
      <c r="AC22" s="80"/>
      <c r="AD22" s="81"/>
      <c r="AE22" s="81"/>
      <c r="AF22" s="81"/>
      <c r="AG22" s="81"/>
      <c r="AH22" s="81"/>
      <c r="AI22" s="85">
        <v>20</v>
      </c>
      <c r="AJ22" s="83">
        <f t="shared" si="2"/>
        <v>30</v>
      </c>
      <c r="AK22" s="83">
        <f t="shared" si="3"/>
        <v>50</v>
      </c>
      <c r="AL22" s="89" t="s">
        <v>35</v>
      </c>
      <c r="AM22" s="25">
        <v>2</v>
      </c>
      <c r="AN22" s="87">
        <f t="shared" si="4"/>
        <v>50</v>
      </c>
      <c r="AO22" s="87">
        <f t="shared" si="5"/>
        <v>2</v>
      </c>
    </row>
    <row r="23" spans="1:41" ht="20.100000000000001" customHeight="1" x14ac:dyDescent="0.25">
      <c r="A23" s="76">
        <v>9</v>
      </c>
      <c r="B23" s="77" t="s">
        <v>32</v>
      </c>
      <c r="C23" s="78" t="s">
        <v>72</v>
      </c>
      <c r="D23" s="79">
        <v>15</v>
      </c>
      <c r="E23" s="80"/>
      <c r="F23" s="81"/>
      <c r="G23" s="81"/>
      <c r="H23" s="81"/>
      <c r="I23" s="81"/>
      <c r="J23" s="81"/>
      <c r="K23" s="81"/>
      <c r="L23" s="81"/>
      <c r="M23" s="81"/>
      <c r="N23" s="82"/>
      <c r="O23" s="82"/>
      <c r="P23" s="82"/>
      <c r="Q23" s="81">
        <v>10</v>
      </c>
      <c r="R23" s="81">
        <f t="shared" si="0"/>
        <v>15</v>
      </c>
      <c r="S23" s="81">
        <f t="shared" si="1"/>
        <v>25</v>
      </c>
      <c r="T23" s="84" t="s">
        <v>34</v>
      </c>
      <c r="U23" s="25">
        <v>1</v>
      </c>
      <c r="V23" s="80"/>
      <c r="W23" s="80"/>
      <c r="X23" s="80"/>
      <c r="Y23" s="80"/>
      <c r="Z23" s="80"/>
      <c r="AA23" s="80"/>
      <c r="AB23" s="80"/>
      <c r="AC23" s="80"/>
      <c r="AD23" s="81"/>
      <c r="AE23" s="81"/>
      <c r="AF23" s="81"/>
      <c r="AG23" s="81"/>
      <c r="AH23" s="81"/>
      <c r="AI23" s="85"/>
      <c r="AJ23" s="83"/>
      <c r="AK23" s="83"/>
      <c r="AL23" s="89"/>
      <c r="AM23" s="25"/>
      <c r="AN23" s="87">
        <f>SUM(S23,AK23)</f>
        <v>25</v>
      </c>
      <c r="AO23" s="87">
        <f t="shared" si="5"/>
        <v>1</v>
      </c>
    </row>
    <row r="24" spans="1:41" ht="20.100000000000001" customHeight="1" x14ac:dyDescent="0.25">
      <c r="A24" s="76">
        <v>10</v>
      </c>
      <c r="B24" s="77" t="s">
        <v>32</v>
      </c>
      <c r="C24" s="78" t="s">
        <v>72</v>
      </c>
      <c r="D24" s="79"/>
      <c r="E24" s="80">
        <v>15</v>
      </c>
      <c r="F24" s="81"/>
      <c r="G24" s="81"/>
      <c r="H24" s="81"/>
      <c r="I24" s="81"/>
      <c r="J24" s="81"/>
      <c r="K24" s="81"/>
      <c r="L24" s="81"/>
      <c r="M24" s="81"/>
      <c r="N24" s="82"/>
      <c r="O24" s="82"/>
      <c r="P24" s="82"/>
      <c r="Q24" s="81">
        <v>10</v>
      </c>
      <c r="R24" s="81">
        <f>SUM(D24:P24)</f>
        <v>15</v>
      </c>
      <c r="S24" s="81">
        <f>SUM(D24:Q24)</f>
        <v>25</v>
      </c>
      <c r="T24" s="88" t="s">
        <v>35</v>
      </c>
      <c r="U24" s="25">
        <v>1</v>
      </c>
      <c r="V24" s="80"/>
      <c r="W24" s="80"/>
      <c r="X24" s="80"/>
      <c r="Y24" s="80"/>
      <c r="Z24" s="80"/>
      <c r="AA24" s="80"/>
      <c r="AB24" s="80"/>
      <c r="AC24" s="80"/>
      <c r="AD24" s="81"/>
      <c r="AE24" s="81"/>
      <c r="AF24" s="81"/>
      <c r="AG24" s="81"/>
      <c r="AH24" s="81"/>
      <c r="AI24" s="85"/>
      <c r="AJ24" s="83">
        <f t="shared" si="2"/>
        <v>0</v>
      </c>
      <c r="AK24" s="83">
        <f t="shared" si="3"/>
        <v>0</v>
      </c>
      <c r="AL24" s="86"/>
      <c r="AM24" s="25"/>
      <c r="AN24" s="87">
        <f t="shared" si="4"/>
        <v>25</v>
      </c>
      <c r="AO24" s="87">
        <f>SUM(AM24,U24)</f>
        <v>1</v>
      </c>
    </row>
    <row r="25" spans="1:41" ht="20.100000000000001" customHeight="1" x14ac:dyDescent="0.25">
      <c r="A25" s="76">
        <v>11</v>
      </c>
      <c r="B25" s="77" t="s">
        <v>32</v>
      </c>
      <c r="C25" s="78" t="s">
        <v>72</v>
      </c>
      <c r="D25" s="79"/>
      <c r="E25" s="80"/>
      <c r="F25" s="81"/>
      <c r="G25" s="81"/>
      <c r="H25" s="81"/>
      <c r="I25" s="81">
        <v>30</v>
      </c>
      <c r="J25" s="81"/>
      <c r="K25" s="81"/>
      <c r="L25" s="81"/>
      <c r="M25" s="81"/>
      <c r="N25" s="82"/>
      <c r="O25" s="82"/>
      <c r="P25" s="82"/>
      <c r="Q25" s="81">
        <v>20</v>
      </c>
      <c r="R25" s="81">
        <f>SUM(D25:P25)</f>
        <v>30</v>
      </c>
      <c r="S25" s="81">
        <f>SUM(D25:Q25)</f>
        <v>50</v>
      </c>
      <c r="T25" s="88" t="s">
        <v>35</v>
      </c>
      <c r="U25" s="25">
        <v>2</v>
      </c>
      <c r="V25" s="80"/>
      <c r="W25" s="80"/>
      <c r="X25" s="80"/>
      <c r="Y25" s="80"/>
      <c r="Z25" s="80"/>
      <c r="AA25" s="80"/>
      <c r="AB25" s="80"/>
      <c r="AC25" s="80"/>
      <c r="AD25" s="81"/>
      <c r="AE25" s="81"/>
      <c r="AF25" s="81"/>
      <c r="AG25" s="81"/>
      <c r="AH25" s="81"/>
      <c r="AI25" s="85"/>
      <c r="AJ25" s="83">
        <f>SUM(V25:AH25)</f>
        <v>0</v>
      </c>
      <c r="AK25" s="83">
        <f>SUM(V25:AI25)</f>
        <v>0</v>
      </c>
      <c r="AL25" s="89"/>
      <c r="AM25" s="25"/>
      <c r="AN25" s="87">
        <f>SUM(S25,AK25)</f>
        <v>50</v>
      </c>
      <c r="AO25" s="87">
        <f>SUM(AM25,U25)</f>
        <v>2</v>
      </c>
    </row>
    <row r="26" spans="1:41" ht="20.100000000000001" customHeight="1" x14ac:dyDescent="0.25">
      <c r="A26" s="76">
        <v>12</v>
      </c>
      <c r="B26" s="77" t="s">
        <v>32</v>
      </c>
      <c r="C26" s="78" t="s">
        <v>73</v>
      </c>
      <c r="D26" s="79">
        <v>15</v>
      </c>
      <c r="E26" s="80"/>
      <c r="F26" s="81"/>
      <c r="G26" s="81"/>
      <c r="H26" s="81"/>
      <c r="I26" s="81"/>
      <c r="J26" s="81"/>
      <c r="K26" s="81"/>
      <c r="L26" s="81"/>
      <c r="M26" s="81"/>
      <c r="N26" s="82"/>
      <c r="O26" s="82"/>
      <c r="P26" s="82"/>
      <c r="Q26" s="81">
        <v>10</v>
      </c>
      <c r="R26" s="81">
        <f t="shared" ref="R26:R48" si="6">SUM(D26:P26)</f>
        <v>15</v>
      </c>
      <c r="S26" s="81">
        <f t="shared" ref="S26:S48" si="7">SUM(D26:Q26)</f>
        <v>25</v>
      </c>
      <c r="T26" s="88" t="s">
        <v>35</v>
      </c>
      <c r="U26" s="25">
        <v>1</v>
      </c>
      <c r="V26" s="80">
        <v>15</v>
      </c>
      <c r="W26" s="80"/>
      <c r="X26" s="80"/>
      <c r="Y26" s="80"/>
      <c r="Z26" s="80"/>
      <c r="AA26" s="80"/>
      <c r="AB26" s="80"/>
      <c r="AC26" s="80"/>
      <c r="AD26" s="81"/>
      <c r="AE26" s="81"/>
      <c r="AF26" s="81"/>
      <c r="AG26" s="81"/>
      <c r="AH26" s="81"/>
      <c r="AI26" s="85">
        <v>10</v>
      </c>
      <c r="AJ26" s="83">
        <f t="shared" si="2"/>
        <v>15</v>
      </c>
      <c r="AK26" s="83">
        <f t="shared" si="3"/>
        <v>25</v>
      </c>
      <c r="AL26" s="90" t="s">
        <v>35</v>
      </c>
      <c r="AM26" s="25">
        <v>1</v>
      </c>
      <c r="AN26" s="87">
        <f t="shared" si="4"/>
        <v>50</v>
      </c>
      <c r="AO26" s="87">
        <f>SUM(U26,AM26)</f>
        <v>2</v>
      </c>
    </row>
    <row r="27" spans="1:41" ht="20.100000000000001" customHeight="1" x14ac:dyDescent="0.25">
      <c r="A27" s="76"/>
      <c r="B27" s="77" t="s">
        <v>32</v>
      </c>
      <c r="C27" s="78" t="s">
        <v>73</v>
      </c>
      <c r="D27" s="79"/>
      <c r="E27" s="80"/>
      <c r="F27" s="81"/>
      <c r="G27" s="81"/>
      <c r="H27" s="81"/>
      <c r="I27" s="81">
        <v>30</v>
      </c>
      <c r="J27" s="81"/>
      <c r="K27" s="81"/>
      <c r="L27" s="81"/>
      <c r="M27" s="81"/>
      <c r="N27" s="82"/>
      <c r="O27" s="82"/>
      <c r="P27" s="82"/>
      <c r="Q27" s="81">
        <v>20</v>
      </c>
      <c r="R27" s="81">
        <f t="shared" si="6"/>
        <v>30</v>
      </c>
      <c r="S27" s="81">
        <f t="shared" si="7"/>
        <v>50</v>
      </c>
      <c r="T27" s="88" t="s">
        <v>35</v>
      </c>
      <c r="U27" s="25">
        <v>2</v>
      </c>
      <c r="V27" s="80"/>
      <c r="W27" s="80"/>
      <c r="X27" s="80"/>
      <c r="Y27" s="80"/>
      <c r="Z27" s="80"/>
      <c r="AA27" s="80">
        <v>30</v>
      </c>
      <c r="AB27" s="80"/>
      <c r="AC27" s="80"/>
      <c r="AD27" s="81"/>
      <c r="AE27" s="81"/>
      <c r="AF27" s="81"/>
      <c r="AG27" s="81"/>
      <c r="AH27" s="81"/>
      <c r="AI27" s="85">
        <v>20</v>
      </c>
      <c r="AJ27" s="83">
        <f t="shared" si="2"/>
        <v>30</v>
      </c>
      <c r="AK27" s="83">
        <f t="shared" si="3"/>
        <v>50</v>
      </c>
      <c r="AL27" s="90" t="s">
        <v>35</v>
      </c>
      <c r="AM27" s="25">
        <v>2</v>
      </c>
      <c r="AN27" s="87">
        <f t="shared" si="4"/>
        <v>100</v>
      </c>
      <c r="AO27" s="87">
        <f>SUM(U27,AM27)</f>
        <v>4</v>
      </c>
    </row>
    <row r="28" spans="1:41" ht="20.100000000000001" customHeight="1" x14ac:dyDescent="0.25">
      <c r="A28" s="76">
        <v>13</v>
      </c>
      <c r="B28" s="77" t="s">
        <v>32</v>
      </c>
      <c r="C28" s="78" t="s">
        <v>73</v>
      </c>
      <c r="D28" s="79"/>
      <c r="E28" s="80"/>
      <c r="F28" s="81"/>
      <c r="G28" s="81"/>
      <c r="H28" s="81"/>
      <c r="I28" s="81"/>
      <c r="J28" s="81"/>
      <c r="K28" s="81"/>
      <c r="L28" s="81"/>
      <c r="M28" s="81"/>
      <c r="N28" s="82"/>
      <c r="O28" s="82"/>
      <c r="P28" s="82"/>
      <c r="Q28" s="81"/>
      <c r="R28" s="81">
        <f t="shared" si="6"/>
        <v>0</v>
      </c>
      <c r="S28" s="81">
        <f t="shared" si="7"/>
        <v>0</v>
      </c>
      <c r="T28" s="88"/>
      <c r="U28" s="25"/>
      <c r="V28" s="80"/>
      <c r="W28" s="80">
        <v>15</v>
      </c>
      <c r="X28" s="80"/>
      <c r="Y28" s="80"/>
      <c r="Z28" s="80"/>
      <c r="AA28" s="80"/>
      <c r="AB28" s="80"/>
      <c r="AC28" s="80"/>
      <c r="AD28" s="81"/>
      <c r="AE28" s="81"/>
      <c r="AF28" s="81"/>
      <c r="AG28" s="81"/>
      <c r="AH28" s="81"/>
      <c r="AI28" s="85">
        <v>10</v>
      </c>
      <c r="AJ28" s="83">
        <f t="shared" si="2"/>
        <v>15</v>
      </c>
      <c r="AK28" s="83">
        <f t="shared" si="3"/>
        <v>25</v>
      </c>
      <c r="AL28" s="89" t="s">
        <v>35</v>
      </c>
      <c r="AM28" s="25">
        <v>1</v>
      </c>
      <c r="AN28" s="87">
        <f t="shared" si="4"/>
        <v>25</v>
      </c>
      <c r="AO28" s="87">
        <f>SUM(U28,AM28)</f>
        <v>1</v>
      </c>
    </row>
    <row r="29" spans="1:41" ht="20.100000000000001" customHeight="1" x14ac:dyDescent="0.2">
      <c r="A29" s="18">
        <v>14</v>
      </c>
      <c r="B29" s="77" t="s">
        <v>32</v>
      </c>
      <c r="C29" s="78" t="s">
        <v>74</v>
      </c>
      <c r="D29" s="79">
        <v>30</v>
      </c>
      <c r="E29" s="80"/>
      <c r="F29" s="81"/>
      <c r="G29" s="81"/>
      <c r="H29" s="81"/>
      <c r="I29" s="81"/>
      <c r="J29" s="81"/>
      <c r="K29" s="81"/>
      <c r="L29" s="81"/>
      <c r="M29" s="81"/>
      <c r="N29" s="82"/>
      <c r="O29" s="82"/>
      <c r="P29" s="82"/>
      <c r="Q29" s="81">
        <v>20</v>
      </c>
      <c r="R29" s="23">
        <f t="shared" si="6"/>
        <v>30</v>
      </c>
      <c r="S29" s="23">
        <f t="shared" si="7"/>
        <v>50</v>
      </c>
      <c r="T29" s="91" t="s">
        <v>35</v>
      </c>
      <c r="U29" s="25">
        <v>2</v>
      </c>
      <c r="V29" s="80"/>
      <c r="W29" s="80"/>
      <c r="X29" s="80"/>
      <c r="Y29" s="80"/>
      <c r="Z29" s="80"/>
      <c r="AA29" s="80"/>
      <c r="AB29" s="80"/>
      <c r="AC29" s="80"/>
      <c r="AD29" s="81"/>
      <c r="AE29" s="81"/>
      <c r="AF29" s="81"/>
      <c r="AG29" s="81"/>
      <c r="AH29" s="81"/>
      <c r="AI29" s="85"/>
      <c r="AJ29" s="23">
        <f t="shared" si="2"/>
        <v>0</v>
      </c>
      <c r="AK29" s="92">
        <f t="shared" si="3"/>
        <v>0</v>
      </c>
      <c r="AL29" s="90"/>
      <c r="AM29" s="25"/>
      <c r="AN29" s="26">
        <f t="shared" si="4"/>
        <v>50</v>
      </c>
      <c r="AO29" s="26">
        <f>SUM(AM29,U29)</f>
        <v>2</v>
      </c>
    </row>
    <row r="30" spans="1:41" ht="20.100000000000001" customHeight="1" x14ac:dyDescent="0.2">
      <c r="A30" s="18">
        <v>15</v>
      </c>
      <c r="B30" s="77" t="s">
        <v>32</v>
      </c>
      <c r="C30" s="78" t="s">
        <v>74</v>
      </c>
      <c r="D30" s="79"/>
      <c r="E30" s="80">
        <v>10</v>
      </c>
      <c r="F30" s="81"/>
      <c r="G30" s="81"/>
      <c r="H30" s="81"/>
      <c r="I30" s="81"/>
      <c r="J30" s="81"/>
      <c r="K30" s="81"/>
      <c r="L30" s="81"/>
      <c r="M30" s="81"/>
      <c r="N30" s="82"/>
      <c r="O30" s="82"/>
      <c r="P30" s="82"/>
      <c r="Q30" s="81">
        <v>15</v>
      </c>
      <c r="R30" s="23">
        <f t="shared" si="6"/>
        <v>10</v>
      </c>
      <c r="S30" s="23">
        <f t="shared" si="7"/>
        <v>25</v>
      </c>
      <c r="T30" s="88" t="s">
        <v>35</v>
      </c>
      <c r="U30" s="25">
        <v>1</v>
      </c>
      <c r="V30" s="80"/>
      <c r="W30" s="80"/>
      <c r="X30" s="80"/>
      <c r="Y30" s="80"/>
      <c r="Z30" s="80"/>
      <c r="AA30" s="80"/>
      <c r="AB30" s="80"/>
      <c r="AC30" s="80"/>
      <c r="AD30" s="81"/>
      <c r="AE30" s="81"/>
      <c r="AF30" s="81"/>
      <c r="AG30" s="81"/>
      <c r="AH30" s="81"/>
      <c r="AI30" s="85"/>
      <c r="AJ30" s="23">
        <f t="shared" si="2"/>
        <v>0</v>
      </c>
      <c r="AK30" s="92">
        <f t="shared" si="3"/>
        <v>0</v>
      </c>
      <c r="AL30" s="93"/>
      <c r="AM30" s="25"/>
      <c r="AN30" s="26">
        <f t="shared" si="4"/>
        <v>25</v>
      </c>
      <c r="AO30" s="26">
        <f t="shared" ref="AO30:AO48" si="8">SUM(AM30,U30)</f>
        <v>1</v>
      </c>
    </row>
    <row r="31" spans="1:41" ht="20.100000000000001" customHeight="1" x14ac:dyDescent="0.2">
      <c r="A31" s="18">
        <v>16</v>
      </c>
      <c r="B31" s="77" t="s">
        <v>32</v>
      </c>
      <c r="C31" s="78" t="s">
        <v>74</v>
      </c>
      <c r="D31" s="79"/>
      <c r="E31" s="80"/>
      <c r="F31" s="81"/>
      <c r="G31" s="81"/>
      <c r="H31" s="81"/>
      <c r="I31" s="81">
        <v>20</v>
      </c>
      <c r="J31" s="81"/>
      <c r="K31" s="81"/>
      <c r="L31" s="81"/>
      <c r="M31" s="81"/>
      <c r="N31" s="82"/>
      <c r="O31" s="82"/>
      <c r="P31" s="82"/>
      <c r="Q31" s="81">
        <v>5</v>
      </c>
      <c r="R31" s="23">
        <f t="shared" si="6"/>
        <v>20</v>
      </c>
      <c r="S31" s="23">
        <f t="shared" si="7"/>
        <v>25</v>
      </c>
      <c r="T31" s="88" t="s">
        <v>35</v>
      </c>
      <c r="U31" s="25">
        <v>1</v>
      </c>
      <c r="V31" s="80"/>
      <c r="W31" s="80"/>
      <c r="X31" s="80"/>
      <c r="Y31" s="80"/>
      <c r="Z31" s="80"/>
      <c r="AA31" s="80"/>
      <c r="AB31" s="80"/>
      <c r="AC31" s="80"/>
      <c r="AD31" s="81"/>
      <c r="AE31" s="81"/>
      <c r="AF31" s="81"/>
      <c r="AG31" s="81"/>
      <c r="AH31" s="81"/>
      <c r="AI31" s="85"/>
      <c r="AJ31" s="23">
        <f t="shared" si="2"/>
        <v>0</v>
      </c>
      <c r="AK31" s="92">
        <f t="shared" si="3"/>
        <v>0</v>
      </c>
      <c r="AL31" s="93"/>
      <c r="AM31" s="25"/>
      <c r="AN31" s="26">
        <f t="shared" si="4"/>
        <v>25</v>
      </c>
      <c r="AO31" s="26">
        <f t="shared" si="8"/>
        <v>1</v>
      </c>
    </row>
    <row r="32" spans="1:41" ht="20.100000000000001" customHeight="1" x14ac:dyDescent="0.2">
      <c r="A32" s="18">
        <v>17</v>
      </c>
      <c r="B32" s="77" t="s">
        <v>32</v>
      </c>
      <c r="C32" s="78" t="s">
        <v>75</v>
      </c>
      <c r="D32" s="79"/>
      <c r="E32" s="80"/>
      <c r="F32" s="81"/>
      <c r="G32" s="81"/>
      <c r="H32" s="81"/>
      <c r="I32" s="81"/>
      <c r="J32" s="81"/>
      <c r="K32" s="81"/>
      <c r="L32" s="81"/>
      <c r="M32" s="81"/>
      <c r="N32" s="82"/>
      <c r="O32" s="82"/>
      <c r="P32" s="82"/>
      <c r="Q32" s="81"/>
      <c r="R32" s="23">
        <f t="shared" si="6"/>
        <v>0</v>
      </c>
      <c r="S32" s="23">
        <f t="shared" si="7"/>
        <v>0</v>
      </c>
      <c r="T32" s="93"/>
      <c r="U32" s="25"/>
      <c r="V32" s="80">
        <v>30</v>
      </c>
      <c r="W32" s="80"/>
      <c r="X32" s="80"/>
      <c r="Y32" s="80"/>
      <c r="Z32" s="80"/>
      <c r="AA32" s="80"/>
      <c r="AB32" s="80"/>
      <c r="AC32" s="80"/>
      <c r="AD32" s="81"/>
      <c r="AE32" s="81"/>
      <c r="AF32" s="81"/>
      <c r="AG32" s="81"/>
      <c r="AH32" s="81"/>
      <c r="AI32" s="85">
        <v>20</v>
      </c>
      <c r="AJ32" s="23">
        <f t="shared" si="2"/>
        <v>30</v>
      </c>
      <c r="AK32" s="92">
        <f t="shared" si="3"/>
        <v>50</v>
      </c>
      <c r="AL32" s="86" t="s">
        <v>34</v>
      </c>
      <c r="AM32" s="25">
        <v>2</v>
      </c>
      <c r="AN32" s="26">
        <f t="shared" si="4"/>
        <v>50</v>
      </c>
      <c r="AO32" s="26">
        <f t="shared" si="8"/>
        <v>2</v>
      </c>
    </row>
    <row r="33" spans="1:41" ht="20.100000000000001" customHeight="1" x14ac:dyDescent="0.2">
      <c r="A33" s="18">
        <v>18</v>
      </c>
      <c r="B33" s="77" t="s">
        <v>32</v>
      </c>
      <c r="C33" s="78" t="s">
        <v>75</v>
      </c>
      <c r="D33" s="79"/>
      <c r="E33" s="80"/>
      <c r="F33" s="81"/>
      <c r="G33" s="81"/>
      <c r="H33" s="81"/>
      <c r="I33" s="81"/>
      <c r="J33" s="81"/>
      <c r="K33" s="81"/>
      <c r="L33" s="81"/>
      <c r="M33" s="81"/>
      <c r="N33" s="82"/>
      <c r="O33" s="82"/>
      <c r="P33" s="82"/>
      <c r="Q33" s="81"/>
      <c r="R33" s="23">
        <f t="shared" si="6"/>
        <v>0</v>
      </c>
      <c r="S33" s="23">
        <f t="shared" si="7"/>
        <v>0</v>
      </c>
      <c r="T33" s="93"/>
      <c r="U33" s="25"/>
      <c r="V33" s="80"/>
      <c r="W33" s="80">
        <v>15</v>
      </c>
      <c r="X33" s="80"/>
      <c r="Y33" s="80"/>
      <c r="Z33" s="80"/>
      <c r="AA33" s="80"/>
      <c r="AB33" s="80"/>
      <c r="AC33" s="80"/>
      <c r="AD33" s="81"/>
      <c r="AE33" s="81"/>
      <c r="AF33" s="81"/>
      <c r="AG33" s="81"/>
      <c r="AH33" s="81"/>
      <c r="AI33" s="85">
        <v>10</v>
      </c>
      <c r="AJ33" s="23">
        <f t="shared" si="2"/>
        <v>15</v>
      </c>
      <c r="AK33" s="92">
        <f t="shared" si="3"/>
        <v>25</v>
      </c>
      <c r="AL33" s="89" t="s">
        <v>35</v>
      </c>
      <c r="AM33" s="25">
        <v>1</v>
      </c>
      <c r="AN33" s="26">
        <f t="shared" si="4"/>
        <v>25</v>
      </c>
      <c r="AO33" s="26">
        <f t="shared" si="8"/>
        <v>1</v>
      </c>
    </row>
    <row r="34" spans="1:41" ht="20.100000000000001" customHeight="1" x14ac:dyDescent="0.2">
      <c r="A34" s="18">
        <v>19</v>
      </c>
      <c r="B34" s="77" t="s">
        <v>32</v>
      </c>
      <c r="C34" s="78" t="s">
        <v>75</v>
      </c>
      <c r="D34" s="79"/>
      <c r="E34" s="80"/>
      <c r="F34" s="81"/>
      <c r="G34" s="81"/>
      <c r="H34" s="81"/>
      <c r="I34" s="81"/>
      <c r="J34" s="81"/>
      <c r="K34" s="81"/>
      <c r="L34" s="81"/>
      <c r="M34" s="81"/>
      <c r="N34" s="82"/>
      <c r="O34" s="82"/>
      <c r="P34" s="82"/>
      <c r="Q34" s="81"/>
      <c r="R34" s="23">
        <f t="shared" si="6"/>
        <v>0</v>
      </c>
      <c r="S34" s="23">
        <f t="shared" si="7"/>
        <v>0</v>
      </c>
      <c r="T34" s="93"/>
      <c r="U34" s="25"/>
      <c r="V34" s="80"/>
      <c r="W34" s="80"/>
      <c r="X34" s="80"/>
      <c r="Y34" s="80">
        <v>30</v>
      </c>
      <c r="Z34" s="80"/>
      <c r="AA34" s="80"/>
      <c r="AB34" s="80"/>
      <c r="AC34" s="80"/>
      <c r="AD34" s="81"/>
      <c r="AE34" s="81"/>
      <c r="AF34" s="81"/>
      <c r="AG34" s="81"/>
      <c r="AH34" s="81"/>
      <c r="AI34" s="85">
        <v>20</v>
      </c>
      <c r="AJ34" s="23">
        <f t="shared" si="2"/>
        <v>30</v>
      </c>
      <c r="AK34" s="92">
        <f t="shared" si="3"/>
        <v>50</v>
      </c>
      <c r="AL34" s="89" t="s">
        <v>35</v>
      </c>
      <c r="AM34" s="25">
        <v>2</v>
      </c>
      <c r="AN34" s="26">
        <f t="shared" si="4"/>
        <v>50</v>
      </c>
      <c r="AO34" s="26">
        <f t="shared" si="8"/>
        <v>2</v>
      </c>
    </row>
    <row r="35" spans="1:41" ht="20.100000000000001" customHeight="1" x14ac:dyDescent="0.2">
      <c r="A35" s="18">
        <v>20</v>
      </c>
      <c r="B35" s="77" t="s">
        <v>32</v>
      </c>
      <c r="C35" s="78" t="s">
        <v>76</v>
      </c>
      <c r="D35" s="79">
        <v>15</v>
      </c>
      <c r="E35" s="80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2"/>
      <c r="Q35" s="81">
        <v>10</v>
      </c>
      <c r="R35" s="23">
        <f t="shared" si="6"/>
        <v>15</v>
      </c>
      <c r="S35" s="23">
        <f t="shared" si="7"/>
        <v>25</v>
      </c>
      <c r="T35" s="88" t="s">
        <v>35</v>
      </c>
      <c r="U35" s="25">
        <v>1</v>
      </c>
      <c r="V35" s="80"/>
      <c r="W35" s="80"/>
      <c r="X35" s="80"/>
      <c r="Y35" s="80"/>
      <c r="Z35" s="80"/>
      <c r="AA35" s="80"/>
      <c r="AB35" s="80"/>
      <c r="AC35" s="80"/>
      <c r="AD35" s="81"/>
      <c r="AE35" s="81"/>
      <c r="AF35" s="81"/>
      <c r="AG35" s="81"/>
      <c r="AH35" s="81"/>
      <c r="AI35" s="85"/>
      <c r="AJ35" s="23">
        <f t="shared" si="2"/>
        <v>0</v>
      </c>
      <c r="AK35" s="92">
        <f t="shared" si="3"/>
        <v>0</v>
      </c>
      <c r="AL35" s="93"/>
      <c r="AM35" s="25"/>
      <c r="AN35" s="26">
        <f t="shared" si="4"/>
        <v>25</v>
      </c>
      <c r="AO35" s="26">
        <f t="shared" si="8"/>
        <v>1</v>
      </c>
    </row>
    <row r="36" spans="1:41" ht="20.100000000000001" customHeight="1" x14ac:dyDescent="0.2">
      <c r="A36" s="18">
        <v>21</v>
      </c>
      <c r="B36" s="77" t="s">
        <v>32</v>
      </c>
      <c r="C36" s="78" t="s">
        <v>77</v>
      </c>
      <c r="D36" s="79">
        <v>30</v>
      </c>
      <c r="E36" s="80"/>
      <c r="F36" s="81"/>
      <c r="G36" s="81"/>
      <c r="H36" s="81"/>
      <c r="I36" s="81"/>
      <c r="J36" s="81"/>
      <c r="K36" s="81"/>
      <c r="L36" s="81"/>
      <c r="M36" s="81"/>
      <c r="N36" s="82"/>
      <c r="O36" s="82"/>
      <c r="P36" s="82"/>
      <c r="Q36" s="81">
        <v>20</v>
      </c>
      <c r="R36" s="23">
        <f t="shared" si="6"/>
        <v>30</v>
      </c>
      <c r="S36" s="23">
        <f t="shared" si="7"/>
        <v>50</v>
      </c>
      <c r="T36" s="84" t="s">
        <v>34</v>
      </c>
      <c r="U36" s="25">
        <v>2</v>
      </c>
      <c r="V36" s="80"/>
      <c r="W36" s="80"/>
      <c r="X36" s="80"/>
      <c r="Y36" s="80"/>
      <c r="Z36" s="80"/>
      <c r="AA36" s="80"/>
      <c r="AB36" s="80"/>
      <c r="AC36" s="80"/>
      <c r="AD36" s="81"/>
      <c r="AE36" s="81"/>
      <c r="AF36" s="81"/>
      <c r="AG36" s="81"/>
      <c r="AH36" s="81"/>
      <c r="AI36" s="85"/>
      <c r="AJ36" s="23">
        <f t="shared" si="2"/>
        <v>0</v>
      </c>
      <c r="AK36" s="92">
        <f t="shared" si="3"/>
        <v>0</v>
      </c>
      <c r="AL36" s="93"/>
      <c r="AM36" s="25"/>
      <c r="AN36" s="26">
        <f t="shared" si="4"/>
        <v>50</v>
      </c>
      <c r="AO36" s="26">
        <f t="shared" si="8"/>
        <v>2</v>
      </c>
    </row>
    <row r="37" spans="1:41" ht="20.100000000000001" customHeight="1" x14ac:dyDescent="0.2">
      <c r="A37" s="18">
        <v>22</v>
      </c>
      <c r="B37" s="77" t="s">
        <v>32</v>
      </c>
      <c r="C37" s="78" t="s">
        <v>77</v>
      </c>
      <c r="D37" s="79"/>
      <c r="E37" s="80"/>
      <c r="F37" s="81">
        <v>15</v>
      </c>
      <c r="G37" s="81"/>
      <c r="H37" s="81"/>
      <c r="I37" s="81">
        <v>15</v>
      </c>
      <c r="J37" s="81"/>
      <c r="K37" s="81"/>
      <c r="L37" s="81"/>
      <c r="M37" s="81"/>
      <c r="N37" s="82"/>
      <c r="O37" s="82"/>
      <c r="P37" s="82"/>
      <c r="Q37" s="81">
        <v>20</v>
      </c>
      <c r="R37" s="23">
        <f t="shared" si="6"/>
        <v>30</v>
      </c>
      <c r="S37" s="23">
        <f t="shared" si="7"/>
        <v>50</v>
      </c>
      <c r="T37" s="88" t="s">
        <v>35</v>
      </c>
      <c r="U37" s="25">
        <v>2</v>
      </c>
      <c r="V37" s="80"/>
      <c r="W37" s="80"/>
      <c r="X37" s="80"/>
      <c r="Y37" s="80"/>
      <c r="Z37" s="80"/>
      <c r="AA37" s="80"/>
      <c r="AB37" s="80"/>
      <c r="AC37" s="80"/>
      <c r="AD37" s="81"/>
      <c r="AE37" s="81"/>
      <c r="AF37" s="81"/>
      <c r="AG37" s="81"/>
      <c r="AH37" s="81"/>
      <c r="AI37" s="85"/>
      <c r="AJ37" s="23">
        <f t="shared" si="2"/>
        <v>0</v>
      </c>
      <c r="AK37" s="92">
        <f t="shared" si="3"/>
        <v>0</v>
      </c>
      <c r="AL37" s="93"/>
      <c r="AM37" s="25"/>
      <c r="AN37" s="26">
        <f t="shared" si="4"/>
        <v>50</v>
      </c>
      <c r="AO37" s="26">
        <f t="shared" si="8"/>
        <v>2</v>
      </c>
    </row>
    <row r="38" spans="1:41" ht="20.100000000000001" customHeight="1" x14ac:dyDescent="0.2">
      <c r="A38" s="18">
        <v>23</v>
      </c>
      <c r="B38" s="77" t="s">
        <v>32</v>
      </c>
      <c r="C38" s="78" t="s">
        <v>77</v>
      </c>
      <c r="D38" s="79"/>
      <c r="E38" s="80">
        <v>15</v>
      </c>
      <c r="F38" s="81"/>
      <c r="G38" s="81"/>
      <c r="H38" s="81"/>
      <c r="I38" s="81"/>
      <c r="J38" s="81"/>
      <c r="K38" s="81"/>
      <c r="L38" s="81"/>
      <c r="M38" s="81"/>
      <c r="N38" s="82"/>
      <c r="O38" s="82"/>
      <c r="P38" s="82"/>
      <c r="Q38" s="81">
        <v>10</v>
      </c>
      <c r="R38" s="23">
        <f t="shared" si="6"/>
        <v>15</v>
      </c>
      <c r="S38" s="23">
        <f t="shared" si="7"/>
        <v>25</v>
      </c>
      <c r="T38" s="88" t="s">
        <v>35</v>
      </c>
      <c r="U38" s="25">
        <v>1</v>
      </c>
      <c r="V38" s="80"/>
      <c r="W38" s="80"/>
      <c r="X38" s="80"/>
      <c r="Y38" s="80"/>
      <c r="Z38" s="80"/>
      <c r="AA38" s="80"/>
      <c r="AB38" s="80"/>
      <c r="AC38" s="80"/>
      <c r="AD38" s="81"/>
      <c r="AE38" s="81"/>
      <c r="AF38" s="81"/>
      <c r="AG38" s="81"/>
      <c r="AH38" s="81"/>
      <c r="AI38" s="85"/>
      <c r="AJ38" s="23">
        <f t="shared" si="2"/>
        <v>0</v>
      </c>
      <c r="AK38" s="92">
        <f t="shared" si="3"/>
        <v>0</v>
      </c>
      <c r="AL38" s="93"/>
      <c r="AM38" s="25"/>
      <c r="AN38" s="26">
        <f t="shared" si="4"/>
        <v>25</v>
      </c>
      <c r="AO38" s="26">
        <f t="shared" si="8"/>
        <v>1</v>
      </c>
    </row>
    <row r="39" spans="1:41" ht="20.100000000000001" customHeight="1" x14ac:dyDescent="0.2">
      <c r="A39" s="18">
        <v>24</v>
      </c>
      <c r="B39" s="77" t="s">
        <v>32</v>
      </c>
      <c r="C39" s="20" t="s">
        <v>78</v>
      </c>
      <c r="D39" s="79"/>
      <c r="E39" s="80"/>
      <c r="F39" s="81"/>
      <c r="G39" s="81"/>
      <c r="H39" s="81"/>
      <c r="I39" s="81"/>
      <c r="J39" s="81"/>
      <c r="K39" s="81"/>
      <c r="L39" s="81"/>
      <c r="M39" s="81"/>
      <c r="N39" s="82"/>
      <c r="O39" s="82"/>
      <c r="P39" s="82"/>
      <c r="Q39" s="81"/>
      <c r="R39" s="23">
        <f t="shared" si="6"/>
        <v>0</v>
      </c>
      <c r="S39" s="23">
        <f t="shared" si="7"/>
        <v>0</v>
      </c>
      <c r="T39" s="93"/>
      <c r="U39" s="25"/>
      <c r="V39" s="80">
        <v>30</v>
      </c>
      <c r="W39" s="80"/>
      <c r="X39" s="80"/>
      <c r="Y39" s="80"/>
      <c r="Z39" s="80"/>
      <c r="AA39" s="80"/>
      <c r="AB39" s="80"/>
      <c r="AC39" s="80"/>
      <c r="AD39" s="81"/>
      <c r="AE39" s="81"/>
      <c r="AF39" s="81"/>
      <c r="AG39" s="81"/>
      <c r="AH39" s="81"/>
      <c r="AI39" s="81">
        <v>20</v>
      </c>
      <c r="AJ39" s="23">
        <f t="shared" si="2"/>
        <v>30</v>
      </c>
      <c r="AK39" s="92">
        <f t="shared" si="3"/>
        <v>50</v>
      </c>
      <c r="AL39" s="86" t="s">
        <v>34</v>
      </c>
      <c r="AM39" s="25">
        <v>2</v>
      </c>
      <c r="AN39" s="26">
        <f t="shared" si="4"/>
        <v>50</v>
      </c>
      <c r="AO39" s="26">
        <f t="shared" si="8"/>
        <v>2</v>
      </c>
    </row>
    <row r="40" spans="1:41" ht="20.100000000000001" customHeight="1" x14ac:dyDescent="0.2">
      <c r="A40" s="18">
        <v>25</v>
      </c>
      <c r="B40" s="77" t="s">
        <v>32</v>
      </c>
      <c r="C40" s="20" t="s">
        <v>78</v>
      </c>
      <c r="D40" s="79"/>
      <c r="E40" s="80"/>
      <c r="F40" s="81"/>
      <c r="G40" s="81"/>
      <c r="H40" s="81"/>
      <c r="I40" s="81"/>
      <c r="J40" s="81"/>
      <c r="K40" s="81"/>
      <c r="L40" s="81"/>
      <c r="M40" s="81"/>
      <c r="N40" s="82"/>
      <c r="O40" s="82"/>
      <c r="P40" s="82"/>
      <c r="Q40" s="81"/>
      <c r="R40" s="23">
        <f t="shared" si="6"/>
        <v>0</v>
      </c>
      <c r="S40" s="23">
        <f t="shared" si="7"/>
        <v>0</v>
      </c>
      <c r="T40" s="93"/>
      <c r="U40" s="25"/>
      <c r="V40" s="80"/>
      <c r="W40" s="80">
        <v>30</v>
      </c>
      <c r="X40" s="80"/>
      <c r="Y40" s="80"/>
      <c r="Z40" s="80"/>
      <c r="AA40" s="80"/>
      <c r="AB40" s="80"/>
      <c r="AC40" s="80"/>
      <c r="AD40" s="81"/>
      <c r="AE40" s="81"/>
      <c r="AF40" s="81"/>
      <c r="AG40" s="81"/>
      <c r="AH40" s="81"/>
      <c r="AI40" s="81">
        <v>20</v>
      </c>
      <c r="AJ40" s="23">
        <f t="shared" si="2"/>
        <v>30</v>
      </c>
      <c r="AK40" s="92">
        <f t="shared" si="3"/>
        <v>50</v>
      </c>
      <c r="AL40" s="89" t="s">
        <v>35</v>
      </c>
      <c r="AM40" s="25">
        <v>2</v>
      </c>
      <c r="AN40" s="26">
        <f t="shared" si="4"/>
        <v>50</v>
      </c>
      <c r="AO40" s="26">
        <f t="shared" si="8"/>
        <v>2</v>
      </c>
    </row>
    <row r="41" spans="1:41" ht="20.100000000000001" customHeight="1" x14ac:dyDescent="0.2">
      <c r="A41" s="18">
        <v>26</v>
      </c>
      <c r="B41" s="77" t="s">
        <v>32</v>
      </c>
      <c r="C41" s="20" t="s">
        <v>78</v>
      </c>
      <c r="D41" s="79"/>
      <c r="E41" s="80"/>
      <c r="F41" s="81"/>
      <c r="G41" s="81"/>
      <c r="H41" s="81"/>
      <c r="I41" s="81"/>
      <c r="J41" s="81"/>
      <c r="K41" s="81"/>
      <c r="L41" s="81"/>
      <c r="M41" s="81"/>
      <c r="N41" s="82"/>
      <c r="O41" s="82"/>
      <c r="P41" s="82"/>
      <c r="Q41" s="81"/>
      <c r="R41" s="23">
        <f t="shared" si="6"/>
        <v>0</v>
      </c>
      <c r="S41" s="23">
        <f t="shared" si="7"/>
        <v>0</v>
      </c>
      <c r="T41" s="93"/>
      <c r="U41" s="25"/>
      <c r="V41" s="80"/>
      <c r="W41" s="80"/>
      <c r="X41" s="80">
        <v>30</v>
      </c>
      <c r="Y41" s="80"/>
      <c r="Z41" s="80"/>
      <c r="AA41" s="80"/>
      <c r="AB41" s="80"/>
      <c r="AC41" s="80"/>
      <c r="AD41" s="81"/>
      <c r="AE41" s="81"/>
      <c r="AF41" s="81"/>
      <c r="AG41" s="81"/>
      <c r="AH41" s="81"/>
      <c r="AI41" s="81">
        <v>20</v>
      </c>
      <c r="AJ41" s="23">
        <f t="shared" si="2"/>
        <v>30</v>
      </c>
      <c r="AK41" s="92">
        <f t="shared" si="3"/>
        <v>50</v>
      </c>
      <c r="AL41" s="89" t="s">
        <v>35</v>
      </c>
      <c r="AM41" s="25">
        <v>2</v>
      </c>
      <c r="AN41" s="26">
        <f t="shared" si="4"/>
        <v>50</v>
      </c>
      <c r="AO41" s="26">
        <f t="shared" si="8"/>
        <v>2</v>
      </c>
    </row>
    <row r="42" spans="1:41" ht="20.100000000000001" customHeight="1" x14ac:dyDescent="0.2">
      <c r="A42" s="18">
        <v>27</v>
      </c>
      <c r="B42" s="77" t="s">
        <v>32</v>
      </c>
      <c r="C42" s="78" t="s">
        <v>79</v>
      </c>
      <c r="D42" s="79"/>
      <c r="E42" s="80"/>
      <c r="F42" s="81"/>
      <c r="G42" s="81"/>
      <c r="H42" s="81"/>
      <c r="I42" s="81"/>
      <c r="J42" s="81"/>
      <c r="K42" s="81"/>
      <c r="L42" s="81"/>
      <c r="M42" s="81"/>
      <c r="N42" s="82"/>
      <c r="O42" s="82"/>
      <c r="P42" s="82"/>
      <c r="Q42" s="94"/>
      <c r="R42" s="23">
        <f t="shared" si="6"/>
        <v>0</v>
      </c>
      <c r="S42" s="23">
        <f t="shared" si="7"/>
        <v>0</v>
      </c>
      <c r="T42" s="93"/>
      <c r="U42" s="25"/>
      <c r="V42" s="80">
        <v>30</v>
      </c>
      <c r="W42" s="80"/>
      <c r="X42" s="80"/>
      <c r="Y42" s="80"/>
      <c r="Z42" s="80"/>
      <c r="AA42" s="80"/>
      <c r="AB42" s="80"/>
      <c r="AC42" s="80"/>
      <c r="AD42" s="81"/>
      <c r="AE42" s="81"/>
      <c r="AF42" s="81"/>
      <c r="AG42" s="81"/>
      <c r="AH42" s="81"/>
      <c r="AI42" s="81">
        <v>20</v>
      </c>
      <c r="AJ42" s="23">
        <f t="shared" si="2"/>
        <v>30</v>
      </c>
      <c r="AK42" s="92">
        <f t="shared" si="3"/>
        <v>50</v>
      </c>
      <c r="AL42" s="86" t="s">
        <v>34</v>
      </c>
      <c r="AM42" s="44">
        <v>2</v>
      </c>
      <c r="AN42" s="26">
        <f t="shared" si="4"/>
        <v>50</v>
      </c>
      <c r="AO42" s="26">
        <f t="shared" si="8"/>
        <v>2</v>
      </c>
    </row>
    <row r="43" spans="1:41" ht="20.100000000000001" customHeight="1" x14ac:dyDescent="0.2">
      <c r="A43" s="18">
        <v>28</v>
      </c>
      <c r="B43" s="77" t="s">
        <v>32</v>
      </c>
      <c r="C43" s="78" t="s">
        <v>79</v>
      </c>
      <c r="D43" s="79"/>
      <c r="E43" s="80"/>
      <c r="F43" s="81"/>
      <c r="G43" s="81"/>
      <c r="H43" s="81"/>
      <c r="I43" s="81"/>
      <c r="J43" s="81"/>
      <c r="K43" s="81"/>
      <c r="L43" s="81"/>
      <c r="M43" s="81"/>
      <c r="N43" s="82"/>
      <c r="O43" s="82"/>
      <c r="P43" s="82"/>
      <c r="Q43" s="94"/>
      <c r="R43" s="23">
        <f t="shared" si="6"/>
        <v>0</v>
      </c>
      <c r="S43" s="23">
        <f t="shared" si="7"/>
        <v>0</v>
      </c>
      <c r="T43" s="93"/>
      <c r="U43" s="25"/>
      <c r="V43" s="80"/>
      <c r="W43" s="80">
        <v>15</v>
      </c>
      <c r="X43" s="80"/>
      <c r="Y43" s="80"/>
      <c r="Z43" s="80"/>
      <c r="AA43" s="80"/>
      <c r="AB43" s="80"/>
      <c r="AC43" s="80"/>
      <c r="AD43" s="81"/>
      <c r="AE43" s="81"/>
      <c r="AF43" s="81"/>
      <c r="AG43" s="81"/>
      <c r="AH43" s="81"/>
      <c r="AI43" s="81">
        <v>10</v>
      </c>
      <c r="AJ43" s="23">
        <f t="shared" si="2"/>
        <v>15</v>
      </c>
      <c r="AK43" s="92">
        <f t="shared" si="3"/>
        <v>25</v>
      </c>
      <c r="AL43" s="89" t="s">
        <v>35</v>
      </c>
      <c r="AM43" s="44">
        <v>1</v>
      </c>
      <c r="AN43" s="26">
        <f t="shared" si="4"/>
        <v>25</v>
      </c>
      <c r="AO43" s="26">
        <f t="shared" si="8"/>
        <v>1</v>
      </c>
    </row>
    <row r="44" spans="1:41" ht="20.100000000000001" customHeight="1" x14ac:dyDescent="0.2">
      <c r="A44" s="18">
        <v>29</v>
      </c>
      <c r="B44" s="77" t="s">
        <v>32</v>
      </c>
      <c r="C44" s="78" t="s">
        <v>79</v>
      </c>
      <c r="D44" s="79"/>
      <c r="E44" s="80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Q44" s="94"/>
      <c r="R44" s="23">
        <f t="shared" si="6"/>
        <v>0</v>
      </c>
      <c r="S44" s="23">
        <f t="shared" si="7"/>
        <v>0</v>
      </c>
      <c r="T44" s="93"/>
      <c r="U44" s="25"/>
      <c r="V44" s="80"/>
      <c r="W44" s="80"/>
      <c r="X44" s="80">
        <v>30</v>
      </c>
      <c r="Y44" s="80"/>
      <c r="Z44" s="80"/>
      <c r="AA44" s="80"/>
      <c r="AB44" s="80"/>
      <c r="AC44" s="80"/>
      <c r="AD44" s="81"/>
      <c r="AE44" s="81"/>
      <c r="AF44" s="81"/>
      <c r="AG44" s="81"/>
      <c r="AH44" s="81"/>
      <c r="AI44" s="81">
        <v>20</v>
      </c>
      <c r="AJ44" s="23">
        <f t="shared" si="2"/>
        <v>30</v>
      </c>
      <c r="AK44" s="92">
        <f t="shared" si="3"/>
        <v>50</v>
      </c>
      <c r="AL44" s="89" t="s">
        <v>35</v>
      </c>
      <c r="AM44" s="44">
        <v>2</v>
      </c>
      <c r="AN44" s="26">
        <f t="shared" si="4"/>
        <v>50</v>
      </c>
      <c r="AO44" s="26">
        <f t="shared" si="8"/>
        <v>2</v>
      </c>
    </row>
    <row r="45" spans="1:41" ht="20.100000000000001" customHeight="1" x14ac:dyDescent="0.2">
      <c r="A45" s="18">
        <v>30</v>
      </c>
      <c r="B45" s="77" t="s">
        <v>32</v>
      </c>
      <c r="C45" s="78" t="s">
        <v>80</v>
      </c>
      <c r="D45" s="79">
        <v>15</v>
      </c>
      <c r="E45" s="80"/>
      <c r="F45" s="81"/>
      <c r="G45" s="81"/>
      <c r="H45" s="81"/>
      <c r="I45" s="81"/>
      <c r="J45" s="81"/>
      <c r="K45" s="81"/>
      <c r="L45" s="81"/>
      <c r="M45" s="81"/>
      <c r="N45" s="82"/>
      <c r="O45" s="82"/>
      <c r="P45" s="82"/>
      <c r="Q45" s="95">
        <v>10</v>
      </c>
      <c r="R45" s="23">
        <f t="shared" si="6"/>
        <v>15</v>
      </c>
      <c r="S45" s="23">
        <f t="shared" si="7"/>
        <v>25</v>
      </c>
      <c r="T45" s="88" t="s">
        <v>35</v>
      </c>
      <c r="U45" s="25">
        <v>1</v>
      </c>
      <c r="V45" s="80"/>
      <c r="W45" s="80"/>
      <c r="X45" s="80"/>
      <c r="Y45" s="80"/>
      <c r="Z45" s="80"/>
      <c r="AA45" s="80"/>
      <c r="AB45" s="80"/>
      <c r="AC45" s="80"/>
      <c r="AD45" s="81"/>
      <c r="AE45" s="81"/>
      <c r="AF45" s="81"/>
      <c r="AG45" s="81"/>
      <c r="AH45" s="81"/>
      <c r="AI45" s="81"/>
      <c r="AJ45" s="23">
        <f t="shared" si="2"/>
        <v>0</v>
      </c>
      <c r="AK45" s="92">
        <f t="shared" si="3"/>
        <v>0</v>
      </c>
      <c r="AL45" s="89"/>
      <c r="AM45" s="44"/>
      <c r="AN45" s="26">
        <f t="shared" si="4"/>
        <v>25</v>
      </c>
      <c r="AO45" s="26">
        <f t="shared" si="8"/>
        <v>1</v>
      </c>
    </row>
    <row r="46" spans="1:41" ht="30" customHeight="1" x14ac:dyDescent="0.2">
      <c r="A46" s="106">
        <v>31</v>
      </c>
      <c r="B46" s="107" t="s">
        <v>81</v>
      </c>
      <c r="C46" s="108" t="s">
        <v>82</v>
      </c>
      <c r="D46" s="21"/>
      <c r="E46" s="22">
        <v>20</v>
      </c>
      <c r="F46" s="23"/>
      <c r="G46" s="23"/>
      <c r="H46" s="23"/>
      <c r="I46" s="23"/>
      <c r="J46" s="23"/>
      <c r="K46" s="23"/>
      <c r="L46" s="23"/>
      <c r="M46" s="23"/>
      <c r="N46" s="96"/>
      <c r="O46" s="96"/>
      <c r="P46" s="96"/>
      <c r="Q46" s="97">
        <v>5</v>
      </c>
      <c r="R46" s="23">
        <f t="shared" si="6"/>
        <v>20</v>
      </c>
      <c r="S46" s="23">
        <f t="shared" si="7"/>
        <v>25</v>
      </c>
      <c r="T46" s="88" t="s">
        <v>35</v>
      </c>
      <c r="U46" s="25">
        <v>1</v>
      </c>
      <c r="V46" s="22"/>
      <c r="W46" s="22"/>
      <c r="X46" s="22"/>
      <c r="Y46" s="22"/>
      <c r="Z46" s="22"/>
      <c r="AA46" s="22"/>
      <c r="AB46" s="22"/>
      <c r="AC46" s="22"/>
      <c r="AD46" s="23"/>
      <c r="AE46" s="23"/>
      <c r="AF46" s="23"/>
      <c r="AG46" s="23"/>
      <c r="AH46" s="23"/>
      <c r="AI46" s="23"/>
      <c r="AJ46" s="23">
        <f t="shared" si="2"/>
        <v>0</v>
      </c>
      <c r="AK46" s="92">
        <f t="shared" si="3"/>
        <v>0</v>
      </c>
      <c r="AL46" s="89"/>
      <c r="AM46" s="44"/>
      <c r="AN46" s="26">
        <f t="shared" si="4"/>
        <v>25</v>
      </c>
      <c r="AO46" s="26">
        <f t="shared" si="8"/>
        <v>1</v>
      </c>
    </row>
    <row r="47" spans="1:41" ht="38.25" customHeight="1" x14ac:dyDescent="0.2">
      <c r="A47" s="18">
        <v>32</v>
      </c>
      <c r="B47" s="77" t="s">
        <v>32</v>
      </c>
      <c r="C47" s="20" t="s">
        <v>83</v>
      </c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96"/>
      <c r="O47" s="96"/>
      <c r="P47" s="96"/>
      <c r="Q47" s="98"/>
      <c r="R47" s="23"/>
      <c r="S47" s="23"/>
      <c r="T47" s="88"/>
      <c r="U47" s="25"/>
      <c r="V47" s="22"/>
      <c r="W47" s="22"/>
      <c r="X47" s="22"/>
      <c r="Y47" s="22"/>
      <c r="Z47" s="22"/>
      <c r="AA47" s="22"/>
      <c r="AB47" s="22"/>
      <c r="AC47" s="22"/>
      <c r="AD47" s="23"/>
      <c r="AE47" s="23"/>
      <c r="AF47" s="23"/>
      <c r="AG47" s="23"/>
      <c r="AH47" s="23">
        <v>120</v>
      </c>
      <c r="AI47" s="23"/>
      <c r="AJ47" s="23">
        <f t="shared" si="2"/>
        <v>120</v>
      </c>
      <c r="AK47" s="92">
        <f t="shared" si="3"/>
        <v>120</v>
      </c>
      <c r="AL47" s="90" t="s">
        <v>35</v>
      </c>
      <c r="AM47" s="44">
        <v>4</v>
      </c>
      <c r="AN47" s="26">
        <f t="shared" si="4"/>
        <v>120</v>
      </c>
      <c r="AO47" s="26">
        <f t="shared" si="8"/>
        <v>4</v>
      </c>
    </row>
    <row r="48" spans="1:41" ht="34.5" customHeight="1" thickBot="1" x14ac:dyDescent="0.25">
      <c r="A48" s="18">
        <v>33</v>
      </c>
      <c r="B48" s="77" t="s">
        <v>32</v>
      </c>
      <c r="C48" s="20" t="s">
        <v>84</v>
      </c>
      <c r="D48" s="99"/>
      <c r="E48" s="100"/>
      <c r="F48" s="101"/>
      <c r="G48" s="101"/>
      <c r="H48" s="101"/>
      <c r="I48" s="101"/>
      <c r="J48" s="101"/>
      <c r="K48" s="101"/>
      <c r="L48" s="101"/>
      <c r="M48" s="101"/>
      <c r="N48" s="102"/>
      <c r="O48" s="102"/>
      <c r="P48" s="102"/>
      <c r="Q48" s="98"/>
      <c r="R48" s="23">
        <f t="shared" si="6"/>
        <v>0</v>
      </c>
      <c r="S48" s="23">
        <f t="shared" si="7"/>
        <v>0</v>
      </c>
      <c r="T48" s="93"/>
      <c r="U48" s="103"/>
      <c r="V48" s="22"/>
      <c r="W48" s="22"/>
      <c r="X48" s="22"/>
      <c r="Y48" s="22"/>
      <c r="Z48" s="22"/>
      <c r="AA48" s="22"/>
      <c r="AB48" s="22"/>
      <c r="AC48" s="22"/>
      <c r="AD48" s="23"/>
      <c r="AE48" s="23"/>
      <c r="AF48" s="23"/>
      <c r="AG48" s="23"/>
      <c r="AH48" s="23">
        <v>30</v>
      </c>
      <c r="AI48" s="23"/>
      <c r="AJ48" s="23">
        <f t="shared" si="2"/>
        <v>30</v>
      </c>
      <c r="AK48" s="92">
        <f t="shared" si="3"/>
        <v>30</v>
      </c>
      <c r="AL48" s="90" t="s">
        <v>35</v>
      </c>
      <c r="AM48" s="44">
        <v>1</v>
      </c>
      <c r="AN48" s="26">
        <f t="shared" si="4"/>
        <v>30</v>
      </c>
      <c r="AO48" s="26">
        <f t="shared" si="8"/>
        <v>1</v>
      </c>
    </row>
    <row r="49" spans="1:41" ht="24.95" customHeight="1" thickBot="1" x14ac:dyDescent="0.3">
      <c r="A49" s="170" t="s">
        <v>58</v>
      </c>
      <c r="B49" s="171"/>
      <c r="C49" s="172"/>
      <c r="D49" s="104">
        <f>SUM(D15:D48)</f>
        <v>180</v>
      </c>
      <c r="E49" s="104">
        <f t="shared" ref="E49:AK49" si="9">SUM(E15:E48)</f>
        <v>90</v>
      </c>
      <c r="F49" s="104">
        <f t="shared" si="9"/>
        <v>15</v>
      </c>
      <c r="G49" s="104">
        <f t="shared" si="9"/>
        <v>0</v>
      </c>
      <c r="H49" s="104">
        <f t="shared" si="9"/>
        <v>0</v>
      </c>
      <c r="I49" s="104">
        <f t="shared" si="9"/>
        <v>170</v>
      </c>
      <c r="J49" s="104">
        <f t="shared" si="9"/>
        <v>0</v>
      </c>
      <c r="K49" s="104">
        <f t="shared" si="9"/>
        <v>0</v>
      </c>
      <c r="L49" s="104">
        <f t="shared" si="9"/>
        <v>0</v>
      </c>
      <c r="M49" s="104">
        <f t="shared" si="9"/>
        <v>0</v>
      </c>
      <c r="N49" s="104">
        <f t="shared" si="9"/>
        <v>0</v>
      </c>
      <c r="O49" s="104">
        <f t="shared" si="9"/>
        <v>0</v>
      </c>
      <c r="P49" s="104">
        <f t="shared" si="9"/>
        <v>0</v>
      </c>
      <c r="Q49" s="104">
        <f t="shared" si="9"/>
        <v>295</v>
      </c>
      <c r="R49" s="104">
        <f t="shared" si="9"/>
        <v>455</v>
      </c>
      <c r="S49" s="104">
        <f t="shared" si="9"/>
        <v>750</v>
      </c>
      <c r="T49" s="104">
        <f t="shared" si="9"/>
        <v>0</v>
      </c>
      <c r="U49" s="104">
        <f t="shared" si="9"/>
        <v>30</v>
      </c>
      <c r="V49" s="104">
        <f t="shared" si="9"/>
        <v>135</v>
      </c>
      <c r="W49" s="104">
        <f t="shared" si="9"/>
        <v>90</v>
      </c>
      <c r="X49" s="104">
        <f t="shared" si="9"/>
        <v>60</v>
      </c>
      <c r="Y49" s="104">
        <f t="shared" si="9"/>
        <v>30</v>
      </c>
      <c r="Z49" s="104">
        <f t="shared" si="9"/>
        <v>0</v>
      </c>
      <c r="AA49" s="104">
        <f t="shared" si="9"/>
        <v>60</v>
      </c>
      <c r="AB49" s="104">
        <f t="shared" si="9"/>
        <v>0</v>
      </c>
      <c r="AC49" s="104">
        <f t="shared" si="9"/>
        <v>0</v>
      </c>
      <c r="AD49" s="104">
        <f t="shared" si="9"/>
        <v>0</v>
      </c>
      <c r="AE49" s="104">
        <f t="shared" si="9"/>
        <v>0</v>
      </c>
      <c r="AF49" s="104">
        <f t="shared" si="9"/>
        <v>0</v>
      </c>
      <c r="AG49" s="104">
        <f t="shared" si="9"/>
        <v>0</v>
      </c>
      <c r="AH49" s="104">
        <f t="shared" si="9"/>
        <v>150</v>
      </c>
      <c r="AI49" s="104">
        <f t="shared" si="9"/>
        <v>250</v>
      </c>
      <c r="AJ49" s="104">
        <f t="shared" si="9"/>
        <v>525</v>
      </c>
      <c r="AK49" s="104">
        <f t="shared" si="9"/>
        <v>775</v>
      </c>
      <c r="AL49" s="104"/>
      <c r="AM49" s="104">
        <f>SUM(AM15:AM48)</f>
        <v>30</v>
      </c>
      <c r="AN49" s="104">
        <f>SUM(S49,AK49)</f>
        <v>1525</v>
      </c>
      <c r="AO49" s="104">
        <f>SUM(U49,AM49)</f>
        <v>60</v>
      </c>
    </row>
    <row r="50" spans="1:41" ht="15" x14ac:dyDescent="0.2">
      <c r="A50" s="64"/>
      <c r="B50" s="64"/>
      <c r="C50" s="65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6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</row>
    <row r="51" spans="1:41" ht="15" x14ac:dyDescent="0.2">
      <c r="A51" s="64"/>
      <c r="B51" s="64"/>
      <c r="C51" s="65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6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</row>
    <row r="52" spans="1:41" ht="15" x14ac:dyDescent="0.2">
      <c r="A52" s="64"/>
      <c r="B52" s="64"/>
      <c r="C52" s="65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6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30.75" x14ac:dyDescent="0.25">
      <c r="A53" s="64"/>
      <c r="B53" s="109" t="s">
        <v>85</v>
      </c>
      <c r="C53" s="64" t="s">
        <v>86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6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</row>
    <row r="54" spans="1:41" ht="15" x14ac:dyDescent="0.2">
      <c r="A54" s="64"/>
      <c r="B54" s="64"/>
      <c r="C54" s="65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6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</row>
    <row r="55" spans="1:41" ht="24.95" customHeight="1" x14ac:dyDescent="0.2">
      <c r="A55" s="64"/>
      <c r="B55" s="64"/>
      <c r="C55" s="65" t="s">
        <v>87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62</v>
      </c>
      <c r="P55" s="64"/>
      <c r="Q55" s="66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6" t="s">
        <v>62</v>
      </c>
      <c r="AG55" s="186"/>
      <c r="AH55" s="186"/>
      <c r="AI55" s="186"/>
      <c r="AJ55" s="186"/>
      <c r="AK55" s="186"/>
      <c r="AL55" s="186"/>
      <c r="AM55" s="64"/>
      <c r="AN55" s="64"/>
      <c r="AO55" s="64"/>
    </row>
    <row r="56" spans="1:41" ht="24.95" customHeight="1" x14ac:dyDescent="0.2">
      <c r="A56" s="64"/>
      <c r="B56" s="64"/>
      <c r="C56" s="105" t="s">
        <v>63</v>
      </c>
      <c r="D56" s="64"/>
      <c r="E56" s="64"/>
      <c r="F56" s="64"/>
      <c r="G56" s="64"/>
      <c r="H56" s="64"/>
      <c r="I56" s="64"/>
      <c r="J56" s="64"/>
      <c r="K56" s="64"/>
      <c r="L56" s="64"/>
      <c r="M56" s="66"/>
      <c r="N56" s="64"/>
      <c r="O56" s="186" t="s">
        <v>64</v>
      </c>
      <c r="P56" s="186"/>
      <c r="Q56" s="186"/>
      <c r="R56" s="186"/>
      <c r="S56" s="186"/>
      <c r="T56" s="186"/>
      <c r="U56" s="186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6" t="s">
        <v>65</v>
      </c>
      <c r="AG56" s="186"/>
      <c r="AH56" s="186"/>
      <c r="AI56" s="186"/>
      <c r="AJ56" s="186"/>
      <c r="AK56" s="186"/>
      <c r="AL56" s="186"/>
      <c r="AM56" s="64"/>
      <c r="AN56" s="64"/>
      <c r="AO56" s="64"/>
    </row>
    <row r="57" spans="1:41" ht="15" x14ac:dyDescent="0.2">
      <c r="A57" s="64"/>
      <c r="B57" s="64"/>
      <c r="C57" s="65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6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5" x14ac:dyDescent="0.2">
      <c r="A58" s="64"/>
      <c r="B58" s="64"/>
      <c r="C58" s="65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6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</sheetData>
  <mergeCells count="12">
    <mergeCell ref="A49:C49"/>
    <mergeCell ref="AF55:AL55"/>
    <mergeCell ref="O56:U56"/>
    <mergeCell ref="AF56:AL56"/>
    <mergeCell ref="A6:AO6"/>
    <mergeCell ref="U7:W7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48">
      <formula1>RodzajeZajec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showZeros="0" view="pageLayout" topLeftCell="A4" zoomScale="68" zoomScaleNormal="60" zoomScaleSheetLayoutView="100" zoomScalePageLayoutView="68" workbookViewId="0">
      <selection activeCell="A6" sqref="A6:AO6"/>
    </sheetView>
  </sheetViews>
  <sheetFormatPr defaultRowHeight="12.75" x14ac:dyDescent="0.2"/>
  <cols>
    <col min="1" max="1" width="4.28515625" style="110" customWidth="1"/>
    <col min="2" max="2" width="15.85546875" style="110" customWidth="1"/>
    <col min="3" max="3" width="33.42578125" style="110" customWidth="1"/>
    <col min="4" max="32" width="5.7109375" style="110" customWidth="1"/>
    <col min="33" max="33" width="5.28515625" style="110" customWidth="1"/>
    <col min="34" max="35" width="5.7109375" style="110" customWidth="1"/>
    <col min="36" max="36" width="5.28515625" style="110" customWidth="1"/>
    <col min="37" max="37" width="7.140625" style="110" customWidth="1"/>
    <col min="38" max="39" width="5.7109375" style="110" customWidth="1"/>
    <col min="40" max="40" width="8.7109375" style="110" customWidth="1"/>
    <col min="41" max="41" width="5.7109375" style="110" customWidth="1"/>
    <col min="42" max="16384" width="9.140625" style="110"/>
  </cols>
  <sheetData>
    <row r="1" spans="1:41" x14ac:dyDescent="0.2">
      <c r="AJ1" s="110" t="s">
        <v>103</v>
      </c>
    </row>
    <row r="2" spans="1:41" x14ac:dyDescent="0.2">
      <c r="AJ2" s="202" t="s">
        <v>106</v>
      </c>
      <c r="AK2" s="203"/>
      <c r="AL2" s="203"/>
      <c r="AM2" s="203"/>
      <c r="AN2" s="203"/>
    </row>
    <row r="3" spans="1:41" x14ac:dyDescent="0.2">
      <c r="AJ3" s="110" t="s">
        <v>0</v>
      </c>
    </row>
    <row r="4" spans="1:41" x14ac:dyDescent="0.2">
      <c r="AJ4" s="202" t="s">
        <v>105</v>
      </c>
      <c r="AK4" s="203"/>
      <c r="AL4" s="203"/>
      <c r="AM4" s="203"/>
      <c r="AN4" s="203"/>
    </row>
    <row r="6" spans="1:41" s="111" customFormat="1" ht="20.100000000000001" customHeight="1" x14ac:dyDescent="0.2">
      <c r="A6" s="204" t="s">
        <v>107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</row>
    <row r="7" spans="1:41" s="111" customFormat="1" ht="20.100000000000001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P7" s="112"/>
      <c r="Q7" s="112"/>
      <c r="R7" s="112"/>
      <c r="S7" s="113"/>
      <c r="T7" s="113"/>
      <c r="U7" s="113"/>
      <c r="V7" s="113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5.75" x14ac:dyDescent="0.2">
      <c r="S8" s="113"/>
      <c r="T8" s="113"/>
      <c r="U8" s="113"/>
      <c r="V8" s="113"/>
    </row>
    <row r="9" spans="1:41" s="115" customFormat="1" ht="15" customHeight="1" x14ac:dyDescent="0.2">
      <c r="A9" s="114" t="s">
        <v>2</v>
      </c>
      <c r="S9" s="113"/>
      <c r="T9" s="113"/>
      <c r="U9" s="113"/>
      <c r="V9" s="113"/>
    </row>
    <row r="10" spans="1:41" s="115" customFormat="1" ht="15" customHeight="1" x14ac:dyDescent="0.25">
      <c r="A10" s="116" t="s">
        <v>3</v>
      </c>
    </row>
    <row r="11" spans="1:41" s="115" customFormat="1" ht="15" customHeight="1" x14ac:dyDescent="0.2">
      <c r="A11" s="115" t="s">
        <v>88</v>
      </c>
    </row>
    <row r="12" spans="1:41" s="115" customFormat="1" ht="15" customHeight="1" thickBot="1" x14ac:dyDescent="0.3">
      <c r="A12" s="115" t="s">
        <v>5</v>
      </c>
    </row>
    <row r="13" spans="1:41" ht="13.5" customHeight="1" thickBot="1" x14ac:dyDescent="0.25">
      <c r="A13" s="205" t="s">
        <v>6</v>
      </c>
      <c r="B13" s="117"/>
      <c r="C13" s="207" t="s">
        <v>7</v>
      </c>
      <c r="D13" s="209" t="s">
        <v>8</v>
      </c>
      <c r="E13" s="210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2"/>
      <c r="V13" s="209" t="s">
        <v>9</v>
      </c>
      <c r="W13" s="210"/>
      <c r="X13" s="210"/>
      <c r="Y13" s="210"/>
      <c r="Z13" s="210"/>
      <c r="AA13" s="210"/>
      <c r="AB13" s="210"/>
      <c r="AC13" s="210"/>
      <c r="AD13" s="211"/>
      <c r="AE13" s="211"/>
      <c r="AF13" s="211"/>
      <c r="AG13" s="211"/>
      <c r="AH13" s="211"/>
      <c r="AI13" s="211"/>
      <c r="AJ13" s="211"/>
      <c r="AK13" s="211"/>
      <c r="AL13" s="211"/>
      <c r="AM13" s="212"/>
      <c r="AN13" s="213" t="s">
        <v>10</v>
      </c>
      <c r="AO13" s="215" t="s">
        <v>11</v>
      </c>
    </row>
    <row r="14" spans="1:41" ht="240" customHeight="1" x14ac:dyDescent="0.2">
      <c r="A14" s="206"/>
      <c r="B14" s="118" t="s">
        <v>12</v>
      </c>
      <c r="C14" s="208"/>
      <c r="D14" s="119" t="s">
        <v>13</v>
      </c>
      <c r="E14" s="120" t="s">
        <v>14</v>
      </c>
      <c r="F14" s="121" t="s">
        <v>15</v>
      </c>
      <c r="G14" s="121" t="s">
        <v>16</v>
      </c>
      <c r="H14" s="121" t="s">
        <v>17</v>
      </c>
      <c r="I14" s="122" t="s">
        <v>18</v>
      </c>
      <c r="J14" s="121" t="s">
        <v>19</v>
      </c>
      <c r="K14" s="121" t="s">
        <v>89</v>
      </c>
      <c r="L14" s="121" t="s">
        <v>90</v>
      </c>
      <c r="M14" s="121" t="s">
        <v>22</v>
      </c>
      <c r="N14" s="121" t="s">
        <v>23</v>
      </c>
      <c r="O14" s="121" t="s">
        <v>24</v>
      </c>
      <c r="P14" s="121" t="s">
        <v>25</v>
      </c>
      <c r="Q14" s="121" t="s">
        <v>26</v>
      </c>
      <c r="R14" s="121" t="s">
        <v>27</v>
      </c>
      <c r="S14" s="121" t="s">
        <v>28</v>
      </c>
      <c r="T14" s="121" t="s">
        <v>29</v>
      </c>
      <c r="U14" s="123" t="s">
        <v>30</v>
      </c>
      <c r="V14" s="120" t="s">
        <v>13</v>
      </c>
      <c r="W14" s="120" t="s">
        <v>14</v>
      </c>
      <c r="X14" s="124" t="s">
        <v>15</v>
      </c>
      <c r="Y14" s="124" t="s">
        <v>16</v>
      </c>
      <c r="Z14" s="124" t="s">
        <v>17</v>
      </c>
      <c r="AA14" s="120" t="s">
        <v>18</v>
      </c>
      <c r="AB14" s="124" t="s">
        <v>19</v>
      </c>
      <c r="AC14" s="121" t="s">
        <v>91</v>
      </c>
      <c r="AD14" s="121" t="s">
        <v>90</v>
      </c>
      <c r="AE14" s="121" t="s">
        <v>22</v>
      </c>
      <c r="AF14" s="121" t="s">
        <v>23</v>
      </c>
      <c r="AG14" s="121" t="s">
        <v>24</v>
      </c>
      <c r="AH14" s="122" t="s">
        <v>25</v>
      </c>
      <c r="AI14" s="121" t="s">
        <v>26</v>
      </c>
      <c r="AJ14" s="121" t="s">
        <v>27</v>
      </c>
      <c r="AK14" s="121" t="s">
        <v>28</v>
      </c>
      <c r="AL14" s="121" t="s">
        <v>29</v>
      </c>
      <c r="AM14" s="123" t="s">
        <v>30</v>
      </c>
      <c r="AN14" s="214"/>
      <c r="AO14" s="216"/>
    </row>
    <row r="15" spans="1:41" ht="15" customHeight="1" x14ac:dyDescent="0.25">
      <c r="A15" s="125">
        <v>1</v>
      </c>
      <c r="B15" s="126" t="s">
        <v>32</v>
      </c>
      <c r="C15" s="127" t="s">
        <v>92</v>
      </c>
      <c r="D15" s="128">
        <v>45</v>
      </c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>
        <v>5</v>
      </c>
      <c r="R15" s="132">
        <f t="shared" ref="R15:R27" si="0">SUM(D15:P15)</f>
        <v>45</v>
      </c>
      <c r="S15" s="132">
        <f t="shared" ref="S15:S27" si="1">SUM(D15:Q15)</f>
        <v>50</v>
      </c>
      <c r="T15" s="133" t="s">
        <v>34</v>
      </c>
      <c r="U15" s="134">
        <v>2</v>
      </c>
      <c r="V15" s="129"/>
      <c r="W15" s="129"/>
      <c r="X15" s="129"/>
      <c r="Y15" s="129"/>
      <c r="Z15" s="129"/>
      <c r="AA15" s="129"/>
      <c r="AB15" s="129"/>
      <c r="AC15" s="129"/>
      <c r="AD15" s="130"/>
      <c r="AE15" s="130"/>
      <c r="AF15" s="130"/>
      <c r="AG15" s="130"/>
      <c r="AH15" s="130"/>
      <c r="AI15" s="130"/>
      <c r="AJ15" s="132">
        <f t="shared" ref="AJ15:AJ38" si="2">SUM(V15:AH15)</f>
        <v>0</v>
      </c>
      <c r="AK15" s="132">
        <f t="shared" ref="AK15:AK38" si="3">SUM(V15:AI15)</f>
        <v>0</v>
      </c>
      <c r="AL15" s="135"/>
      <c r="AM15" s="134"/>
      <c r="AN15" s="136">
        <f t="shared" ref="AN15:AN27" si="4">SUM(S15,AK15)</f>
        <v>50</v>
      </c>
      <c r="AO15" s="136">
        <f t="shared" ref="AO15:AO36" si="5">SUM(U15,AM15)</f>
        <v>2</v>
      </c>
    </row>
    <row r="16" spans="1:41" ht="15" customHeight="1" x14ac:dyDescent="0.25">
      <c r="A16" s="125">
        <v>2</v>
      </c>
      <c r="B16" s="126" t="s">
        <v>32</v>
      </c>
      <c r="C16" s="127" t="s">
        <v>92</v>
      </c>
      <c r="D16" s="128"/>
      <c r="E16" s="129"/>
      <c r="F16" s="130"/>
      <c r="G16" s="130"/>
      <c r="H16" s="130"/>
      <c r="I16" s="130">
        <v>50</v>
      </c>
      <c r="J16" s="130"/>
      <c r="K16" s="130"/>
      <c r="L16" s="130"/>
      <c r="M16" s="130"/>
      <c r="N16" s="130"/>
      <c r="O16" s="130"/>
      <c r="P16" s="130"/>
      <c r="Q16" s="131">
        <v>25</v>
      </c>
      <c r="R16" s="132">
        <f t="shared" si="0"/>
        <v>50</v>
      </c>
      <c r="S16" s="132">
        <f t="shared" si="1"/>
        <v>75</v>
      </c>
      <c r="T16" s="135" t="s">
        <v>35</v>
      </c>
      <c r="U16" s="134">
        <v>3</v>
      </c>
      <c r="V16" s="129"/>
      <c r="W16" s="129"/>
      <c r="X16" s="129"/>
      <c r="Y16" s="129"/>
      <c r="Z16" s="129"/>
      <c r="AA16" s="129"/>
      <c r="AB16" s="129"/>
      <c r="AC16" s="129"/>
      <c r="AD16" s="130"/>
      <c r="AE16" s="130"/>
      <c r="AF16" s="130"/>
      <c r="AG16" s="130"/>
      <c r="AH16" s="130"/>
      <c r="AI16" s="130"/>
      <c r="AJ16" s="132"/>
      <c r="AK16" s="132"/>
      <c r="AL16" s="135"/>
      <c r="AM16" s="134"/>
      <c r="AN16" s="136">
        <f>SUM(S16,AK16)</f>
        <v>75</v>
      </c>
      <c r="AO16" s="136">
        <f>SUM(U16,AM16)</f>
        <v>3</v>
      </c>
    </row>
    <row r="17" spans="1:41" ht="15" customHeight="1" x14ac:dyDescent="0.25">
      <c r="A17" s="125">
        <v>3</v>
      </c>
      <c r="B17" s="126" t="s">
        <v>32</v>
      </c>
      <c r="C17" s="127" t="s">
        <v>92</v>
      </c>
      <c r="D17" s="128"/>
      <c r="E17" s="129">
        <v>30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1">
        <v>20</v>
      </c>
      <c r="R17" s="132">
        <f t="shared" si="0"/>
        <v>30</v>
      </c>
      <c r="S17" s="132">
        <f t="shared" si="1"/>
        <v>50</v>
      </c>
      <c r="T17" s="135" t="s">
        <v>35</v>
      </c>
      <c r="U17" s="134">
        <v>2</v>
      </c>
      <c r="V17" s="129"/>
      <c r="W17" s="129"/>
      <c r="X17" s="129"/>
      <c r="Y17" s="129"/>
      <c r="Z17" s="129"/>
      <c r="AA17" s="129"/>
      <c r="AB17" s="129"/>
      <c r="AC17" s="129"/>
      <c r="AD17" s="130"/>
      <c r="AE17" s="130"/>
      <c r="AF17" s="130"/>
      <c r="AG17" s="130"/>
      <c r="AH17" s="130"/>
      <c r="AI17" s="130"/>
      <c r="AJ17" s="132"/>
      <c r="AK17" s="132"/>
      <c r="AL17" s="135"/>
      <c r="AM17" s="134"/>
      <c r="AN17" s="136">
        <f>SUM(S17,AK17)</f>
        <v>50</v>
      </c>
      <c r="AO17" s="136">
        <f>SUM(U17,AM17)</f>
        <v>2</v>
      </c>
    </row>
    <row r="18" spans="1:41" ht="15" customHeight="1" x14ac:dyDescent="0.25">
      <c r="A18" s="125">
        <v>4</v>
      </c>
      <c r="B18" s="126" t="s">
        <v>32</v>
      </c>
      <c r="C18" s="137" t="s">
        <v>73</v>
      </c>
      <c r="D18" s="138">
        <v>30</v>
      </c>
      <c r="E18" s="139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>
        <v>45</v>
      </c>
      <c r="R18" s="132">
        <f t="shared" si="0"/>
        <v>30</v>
      </c>
      <c r="S18" s="132">
        <f t="shared" si="1"/>
        <v>75</v>
      </c>
      <c r="T18" s="133" t="s">
        <v>34</v>
      </c>
      <c r="U18" s="134">
        <v>3</v>
      </c>
      <c r="V18" s="129"/>
      <c r="W18" s="129"/>
      <c r="X18" s="129"/>
      <c r="Y18" s="129"/>
      <c r="Z18" s="129"/>
      <c r="AA18" s="129"/>
      <c r="AB18" s="129"/>
      <c r="AC18" s="129"/>
      <c r="AD18" s="130"/>
      <c r="AE18" s="130"/>
      <c r="AF18" s="130"/>
      <c r="AG18" s="130"/>
      <c r="AH18" s="130"/>
      <c r="AI18" s="130"/>
      <c r="AJ18" s="140">
        <f>SUM(V18:AH18)</f>
        <v>0</v>
      </c>
      <c r="AK18" s="141">
        <f>SUM(V18:AI18)</f>
        <v>0</v>
      </c>
      <c r="AL18" s="142"/>
      <c r="AM18" s="134"/>
      <c r="AN18" s="143">
        <f>SUM(S18,AK18)</f>
        <v>75</v>
      </c>
      <c r="AO18" s="136">
        <f>SUM(U18,AM18)</f>
        <v>3</v>
      </c>
    </row>
    <row r="19" spans="1:41" ht="15" customHeight="1" x14ac:dyDescent="0.25">
      <c r="A19" s="125">
        <v>5</v>
      </c>
      <c r="B19" s="126" t="s">
        <v>32</v>
      </c>
      <c r="C19" s="137" t="s">
        <v>73</v>
      </c>
      <c r="D19" s="138"/>
      <c r="E19" s="139"/>
      <c r="F19" s="132"/>
      <c r="G19" s="132"/>
      <c r="H19" s="132"/>
      <c r="I19" s="132">
        <v>70</v>
      </c>
      <c r="J19" s="132"/>
      <c r="K19" s="132"/>
      <c r="L19" s="132"/>
      <c r="M19" s="132"/>
      <c r="N19" s="132"/>
      <c r="O19" s="132"/>
      <c r="P19" s="132"/>
      <c r="Q19" s="132">
        <v>30</v>
      </c>
      <c r="R19" s="132">
        <f t="shared" si="0"/>
        <v>70</v>
      </c>
      <c r="S19" s="132">
        <f t="shared" si="1"/>
        <v>100</v>
      </c>
      <c r="T19" s="135" t="s">
        <v>35</v>
      </c>
      <c r="U19" s="134">
        <v>4</v>
      </c>
      <c r="V19" s="129"/>
      <c r="W19" s="129"/>
      <c r="X19" s="129"/>
      <c r="Y19" s="129"/>
      <c r="Z19" s="129"/>
      <c r="AA19" s="129"/>
      <c r="AB19" s="129"/>
      <c r="AC19" s="129"/>
      <c r="AD19" s="130"/>
      <c r="AE19" s="130"/>
      <c r="AF19" s="130"/>
      <c r="AG19" s="130"/>
      <c r="AH19" s="130"/>
      <c r="AI19" s="130"/>
      <c r="AJ19" s="140"/>
      <c r="AK19" s="141"/>
      <c r="AL19" s="142"/>
      <c r="AM19" s="134"/>
      <c r="AN19" s="143">
        <f>SUM(S19,AK19)</f>
        <v>100</v>
      </c>
      <c r="AO19" s="136">
        <f>SUM(U19,AM19)</f>
        <v>4</v>
      </c>
    </row>
    <row r="20" spans="1:41" ht="15" customHeight="1" x14ac:dyDescent="0.25">
      <c r="A20" s="125">
        <v>6</v>
      </c>
      <c r="B20" s="126" t="s">
        <v>32</v>
      </c>
      <c r="C20" s="137" t="s">
        <v>73</v>
      </c>
      <c r="D20" s="138"/>
      <c r="E20" s="139">
        <v>15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>
        <v>10</v>
      </c>
      <c r="R20" s="132">
        <f t="shared" si="0"/>
        <v>15</v>
      </c>
      <c r="S20" s="132">
        <f t="shared" si="1"/>
        <v>25</v>
      </c>
      <c r="T20" s="135" t="s">
        <v>35</v>
      </c>
      <c r="U20" s="134">
        <v>1</v>
      </c>
      <c r="V20" s="129"/>
      <c r="W20" s="129"/>
      <c r="X20" s="129"/>
      <c r="Y20" s="129"/>
      <c r="Z20" s="129"/>
      <c r="AA20" s="129"/>
      <c r="AB20" s="129"/>
      <c r="AC20" s="129"/>
      <c r="AD20" s="130"/>
      <c r="AE20" s="130"/>
      <c r="AF20" s="130"/>
      <c r="AG20" s="130"/>
      <c r="AH20" s="130"/>
      <c r="AI20" s="130"/>
      <c r="AJ20" s="140">
        <f>SUM(V20:AH20)</f>
        <v>0</v>
      </c>
      <c r="AK20" s="141">
        <f>SUM(V20:AI20)</f>
        <v>0</v>
      </c>
      <c r="AL20" s="142"/>
      <c r="AM20" s="134"/>
      <c r="AN20" s="143">
        <f>SUM(S20,AK20)</f>
        <v>25</v>
      </c>
      <c r="AO20" s="136">
        <f>SUM(U20,AM20)</f>
        <v>1</v>
      </c>
    </row>
    <row r="21" spans="1:41" ht="15" customHeight="1" x14ac:dyDescent="0.25">
      <c r="A21" s="125">
        <v>7</v>
      </c>
      <c r="B21" s="126" t="s">
        <v>32</v>
      </c>
      <c r="C21" s="144" t="s">
        <v>93</v>
      </c>
      <c r="D21" s="129">
        <v>30</v>
      </c>
      <c r="E21" s="129"/>
      <c r="F21" s="129"/>
      <c r="G21" s="129"/>
      <c r="H21" s="129"/>
      <c r="I21" s="129"/>
      <c r="J21" s="129"/>
      <c r="K21" s="129"/>
      <c r="L21" s="130"/>
      <c r="M21" s="130"/>
      <c r="N21" s="130"/>
      <c r="O21" s="130"/>
      <c r="P21" s="130"/>
      <c r="Q21" s="130">
        <v>20</v>
      </c>
      <c r="R21" s="140">
        <f>SUM(D21:P21)</f>
        <v>30</v>
      </c>
      <c r="S21" s="140">
        <f t="shared" si="1"/>
        <v>50</v>
      </c>
      <c r="T21" s="145" t="s">
        <v>34</v>
      </c>
      <c r="U21" s="134">
        <v>2</v>
      </c>
      <c r="V21" s="129"/>
      <c r="W21" s="129"/>
      <c r="X21" s="129"/>
      <c r="Y21" s="129"/>
      <c r="Z21" s="129"/>
      <c r="AA21" s="129"/>
      <c r="AB21" s="129"/>
      <c r="AC21" s="129"/>
      <c r="AD21" s="130"/>
      <c r="AE21" s="130"/>
      <c r="AF21" s="130"/>
      <c r="AG21" s="130"/>
      <c r="AH21" s="130"/>
      <c r="AI21" s="130"/>
      <c r="AJ21" s="140">
        <f t="shared" si="2"/>
        <v>0</v>
      </c>
      <c r="AK21" s="141">
        <f t="shared" si="3"/>
        <v>0</v>
      </c>
      <c r="AL21" s="146"/>
      <c r="AM21" s="134"/>
      <c r="AN21" s="143">
        <f t="shared" si="4"/>
        <v>50</v>
      </c>
      <c r="AO21" s="136">
        <f t="shared" si="5"/>
        <v>2</v>
      </c>
    </row>
    <row r="22" spans="1:41" ht="15" customHeight="1" x14ac:dyDescent="0.25">
      <c r="A22" s="125">
        <v>8</v>
      </c>
      <c r="B22" s="126" t="s">
        <v>32</v>
      </c>
      <c r="C22" s="144" t="s">
        <v>93</v>
      </c>
      <c r="D22" s="129"/>
      <c r="E22" s="129">
        <v>15</v>
      </c>
      <c r="F22" s="129"/>
      <c r="G22" s="129"/>
      <c r="H22" s="129"/>
      <c r="I22" s="129"/>
      <c r="J22" s="129"/>
      <c r="K22" s="129"/>
      <c r="L22" s="130"/>
      <c r="M22" s="130"/>
      <c r="N22" s="130"/>
      <c r="O22" s="130"/>
      <c r="P22" s="130"/>
      <c r="Q22" s="130">
        <v>10</v>
      </c>
      <c r="R22" s="140">
        <f>SUM(D22:P22)</f>
        <v>15</v>
      </c>
      <c r="S22" s="140">
        <f t="shared" si="1"/>
        <v>25</v>
      </c>
      <c r="T22" s="147" t="s">
        <v>35</v>
      </c>
      <c r="U22" s="134">
        <v>1</v>
      </c>
      <c r="V22" s="129"/>
      <c r="W22" s="129"/>
      <c r="X22" s="129"/>
      <c r="Y22" s="129"/>
      <c r="Z22" s="129"/>
      <c r="AA22" s="129"/>
      <c r="AB22" s="129"/>
      <c r="AC22" s="129"/>
      <c r="AD22" s="130"/>
      <c r="AE22" s="130"/>
      <c r="AF22" s="130"/>
      <c r="AG22" s="130"/>
      <c r="AH22" s="130"/>
      <c r="AI22" s="130"/>
      <c r="AJ22" s="140">
        <f t="shared" si="2"/>
        <v>0</v>
      </c>
      <c r="AK22" s="141">
        <f t="shared" si="3"/>
        <v>0</v>
      </c>
      <c r="AL22" s="142"/>
      <c r="AM22" s="134"/>
      <c r="AN22" s="143">
        <f t="shared" si="4"/>
        <v>25</v>
      </c>
      <c r="AO22" s="136">
        <f t="shared" si="5"/>
        <v>1</v>
      </c>
    </row>
    <row r="23" spans="1:41" ht="15" customHeight="1" x14ac:dyDescent="0.25">
      <c r="A23" s="125">
        <v>9</v>
      </c>
      <c r="B23" s="126" t="s">
        <v>32</v>
      </c>
      <c r="C23" s="144" t="s">
        <v>93</v>
      </c>
      <c r="D23" s="129"/>
      <c r="E23" s="129"/>
      <c r="F23" s="129"/>
      <c r="G23" s="129"/>
      <c r="H23" s="129"/>
      <c r="I23" s="129">
        <v>30</v>
      </c>
      <c r="J23" s="129"/>
      <c r="K23" s="129"/>
      <c r="L23" s="130"/>
      <c r="M23" s="130"/>
      <c r="N23" s="130"/>
      <c r="O23" s="130"/>
      <c r="P23" s="130"/>
      <c r="Q23" s="130">
        <v>20</v>
      </c>
      <c r="R23" s="140">
        <f>SUM(D23:P23)</f>
        <v>30</v>
      </c>
      <c r="S23" s="140">
        <f t="shared" si="1"/>
        <v>50</v>
      </c>
      <c r="T23" s="147" t="s">
        <v>35</v>
      </c>
      <c r="U23" s="134">
        <v>2</v>
      </c>
      <c r="V23" s="129"/>
      <c r="W23" s="129"/>
      <c r="X23" s="129"/>
      <c r="Y23" s="129"/>
      <c r="Z23" s="129"/>
      <c r="AA23" s="129"/>
      <c r="AB23" s="129"/>
      <c r="AC23" s="129"/>
      <c r="AD23" s="130"/>
      <c r="AE23" s="130"/>
      <c r="AF23" s="130"/>
      <c r="AG23" s="130"/>
      <c r="AH23" s="130"/>
      <c r="AI23" s="130"/>
      <c r="AJ23" s="140">
        <f t="shared" si="2"/>
        <v>0</v>
      </c>
      <c r="AK23" s="141">
        <f t="shared" si="3"/>
        <v>0</v>
      </c>
      <c r="AL23" s="142"/>
      <c r="AM23" s="134"/>
      <c r="AN23" s="143">
        <f>SUM(S23,AK23)</f>
        <v>50</v>
      </c>
      <c r="AO23" s="136">
        <f>SUM(U23,AM23)</f>
        <v>2</v>
      </c>
    </row>
    <row r="24" spans="1:41" ht="15" customHeight="1" x14ac:dyDescent="0.25">
      <c r="A24" s="125">
        <v>10</v>
      </c>
      <c r="B24" s="126" t="s">
        <v>32</v>
      </c>
      <c r="C24" s="137" t="s">
        <v>94</v>
      </c>
      <c r="D24" s="138"/>
      <c r="E24" s="139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>
        <f t="shared" si="0"/>
        <v>0</v>
      </c>
      <c r="S24" s="132">
        <f t="shared" si="1"/>
        <v>0</v>
      </c>
      <c r="T24" s="135"/>
      <c r="U24" s="134"/>
      <c r="V24" s="129">
        <v>30</v>
      </c>
      <c r="W24" s="129"/>
      <c r="X24" s="129"/>
      <c r="Y24" s="129"/>
      <c r="Z24" s="129"/>
      <c r="AA24" s="129"/>
      <c r="AB24" s="129"/>
      <c r="AC24" s="129"/>
      <c r="AD24" s="130"/>
      <c r="AE24" s="130"/>
      <c r="AF24" s="130"/>
      <c r="AG24" s="130"/>
      <c r="AH24" s="130"/>
      <c r="AI24" s="130">
        <v>20</v>
      </c>
      <c r="AJ24" s="140">
        <f t="shared" si="2"/>
        <v>30</v>
      </c>
      <c r="AK24" s="141">
        <f t="shared" si="3"/>
        <v>50</v>
      </c>
      <c r="AL24" s="142" t="s">
        <v>35</v>
      </c>
      <c r="AM24" s="134">
        <v>2</v>
      </c>
      <c r="AN24" s="143">
        <f t="shared" si="4"/>
        <v>50</v>
      </c>
      <c r="AO24" s="136">
        <f t="shared" si="5"/>
        <v>2</v>
      </c>
    </row>
    <row r="25" spans="1:41" ht="15" customHeight="1" x14ac:dyDescent="0.25">
      <c r="A25" s="125">
        <v>11</v>
      </c>
      <c r="B25" s="126" t="s">
        <v>32</v>
      </c>
      <c r="C25" s="137" t="s">
        <v>94</v>
      </c>
      <c r="D25" s="138"/>
      <c r="E25" s="139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>
        <f t="shared" si="0"/>
        <v>0</v>
      </c>
      <c r="S25" s="132">
        <f t="shared" si="1"/>
        <v>0</v>
      </c>
      <c r="T25" s="135"/>
      <c r="U25" s="134"/>
      <c r="V25" s="129"/>
      <c r="W25" s="129"/>
      <c r="X25" s="129"/>
      <c r="Y25" s="129"/>
      <c r="Z25" s="129"/>
      <c r="AA25" s="148">
        <v>60</v>
      </c>
      <c r="AB25" s="129"/>
      <c r="AC25" s="129"/>
      <c r="AD25" s="130"/>
      <c r="AE25" s="130"/>
      <c r="AF25" s="130"/>
      <c r="AG25" s="130"/>
      <c r="AH25" s="130"/>
      <c r="AI25" s="130">
        <v>40</v>
      </c>
      <c r="AJ25" s="140">
        <f t="shared" si="2"/>
        <v>60</v>
      </c>
      <c r="AK25" s="141">
        <f t="shared" si="3"/>
        <v>100</v>
      </c>
      <c r="AL25" s="142" t="s">
        <v>35</v>
      </c>
      <c r="AM25" s="134">
        <v>4</v>
      </c>
      <c r="AN25" s="143">
        <f t="shared" si="4"/>
        <v>100</v>
      </c>
      <c r="AO25" s="136">
        <f t="shared" si="5"/>
        <v>4</v>
      </c>
    </row>
    <row r="26" spans="1:41" ht="15" customHeight="1" x14ac:dyDescent="0.25">
      <c r="A26" s="125">
        <v>12</v>
      </c>
      <c r="B26" s="126" t="s">
        <v>32</v>
      </c>
      <c r="C26" s="137" t="s">
        <v>94</v>
      </c>
      <c r="D26" s="138"/>
      <c r="E26" s="139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>
        <f t="shared" si="0"/>
        <v>0</v>
      </c>
      <c r="S26" s="132">
        <f t="shared" si="1"/>
        <v>0</v>
      </c>
      <c r="T26" s="135"/>
      <c r="U26" s="134"/>
      <c r="V26" s="129"/>
      <c r="W26" s="129">
        <v>15</v>
      </c>
      <c r="X26" s="129"/>
      <c r="Y26" s="129"/>
      <c r="Z26" s="129"/>
      <c r="AA26" s="129"/>
      <c r="AB26" s="129"/>
      <c r="AC26" s="129"/>
      <c r="AD26" s="130"/>
      <c r="AE26" s="130"/>
      <c r="AF26" s="130"/>
      <c r="AG26" s="130"/>
      <c r="AH26" s="130"/>
      <c r="AI26" s="130">
        <v>10</v>
      </c>
      <c r="AJ26" s="140">
        <f t="shared" si="2"/>
        <v>15</v>
      </c>
      <c r="AK26" s="141">
        <f t="shared" si="3"/>
        <v>25</v>
      </c>
      <c r="AL26" s="142" t="s">
        <v>35</v>
      </c>
      <c r="AM26" s="134">
        <v>1</v>
      </c>
      <c r="AN26" s="143">
        <f t="shared" si="4"/>
        <v>25</v>
      </c>
      <c r="AO26" s="136">
        <f t="shared" si="5"/>
        <v>1</v>
      </c>
    </row>
    <row r="27" spans="1:41" s="155" customFormat="1" ht="34.5" customHeight="1" x14ac:dyDescent="0.25">
      <c r="A27" s="125">
        <v>13</v>
      </c>
      <c r="B27" s="149" t="s">
        <v>32</v>
      </c>
      <c r="C27" s="150" t="s">
        <v>95</v>
      </c>
      <c r="D27" s="138">
        <v>30</v>
      </c>
      <c r="E27" s="13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>
        <v>20</v>
      </c>
      <c r="R27" s="132">
        <f t="shared" si="0"/>
        <v>30</v>
      </c>
      <c r="S27" s="132">
        <f t="shared" si="1"/>
        <v>50</v>
      </c>
      <c r="T27" s="151" t="s">
        <v>35</v>
      </c>
      <c r="U27" s="134">
        <v>2</v>
      </c>
      <c r="V27" s="129"/>
      <c r="W27" s="129"/>
      <c r="X27" s="129"/>
      <c r="Y27" s="129"/>
      <c r="Z27" s="129"/>
      <c r="AA27" s="129"/>
      <c r="AB27" s="129"/>
      <c r="AC27" s="129"/>
      <c r="AD27" s="130"/>
      <c r="AE27" s="130"/>
      <c r="AF27" s="130"/>
      <c r="AG27" s="130"/>
      <c r="AH27" s="130"/>
      <c r="AI27" s="130"/>
      <c r="AJ27" s="131">
        <f t="shared" si="2"/>
        <v>0</v>
      </c>
      <c r="AK27" s="152">
        <f t="shared" si="3"/>
        <v>0</v>
      </c>
      <c r="AL27" s="153"/>
      <c r="AM27" s="134"/>
      <c r="AN27" s="143">
        <f t="shared" si="4"/>
        <v>50</v>
      </c>
      <c r="AO27" s="154">
        <f t="shared" si="5"/>
        <v>2</v>
      </c>
    </row>
    <row r="28" spans="1:41" s="155" customFormat="1" ht="15" customHeight="1" x14ac:dyDescent="0.2">
      <c r="A28" s="125">
        <v>14</v>
      </c>
      <c r="B28" s="149" t="s">
        <v>32</v>
      </c>
      <c r="C28" s="137" t="s">
        <v>96</v>
      </c>
      <c r="D28" s="138">
        <v>30</v>
      </c>
      <c r="E28" s="139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>
        <v>20</v>
      </c>
      <c r="R28" s="130">
        <f>SUM(D28:P28)</f>
        <v>30</v>
      </c>
      <c r="S28" s="130">
        <f>SUM(D28:Q28)</f>
        <v>50</v>
      </c>
      <c r="T28" s="151" t="s">
        <v>35</v>
      </c>
      <c r="U28" s="134">
        <v>2</v>
      </c>
      <c r="V28" s="129">
        <v>30</v>
      </c>
      <c r="W28" s="129"/>
      <c r="X28" s="129"/>
      <c r="Y28" s="129"/>
      <c r="Z28" s="129"/>
      <c r="AA28" s="129"/>
      <c r="AB28" s="129"/>
      <c r="AC28" s="129"/>
      <c r="AD28" s="130"/>
      <c r="AE28" s="130"/>
      <c r="AF28" s="130"/>
      <c r="AG28" s="130"/>
      <c r="AH28" s="130"/>
      <c r="AI28" s="130">
        <v>20</v>
      </c>
      <c r="AJ28" s="130">
        <f t="shared" si="2"/>
        <v>30</v>
      </c>
      <c r="AK28" s="130">
        <f t="shared" si="3"/>
        <v>50</v>
      </c>
      <c r="AL28" s="156" t="s">
        <v>34</v>
      </c>
      <c r="AM28" s="134">
        <v>2</v>
      </c>
      <c r="AN28" s="154">
        <f>SUM(S28,AK28)</f>
        <v>100</v>
      </c>
      <c r="AO28" s="154">
        <f t="shared" si="5"/>
        <v>4</v>
      </c>
    </row>
    <row r="29" spans="1:41" ht="15" customHeight="1" x14ac:dyDescent="0.2">
      <c r="A29" s="125">
        <v>15</v>
      </c>
      <c r="B29" s="149" t="s">
        <v>32</v>
      </c>
      <c r="C29" s="137" t="s">
        <v>96</v>
      </c>
      <c r="D29" s="128"/>
      <c r="E29" s="129"/>
      <c r="F29" s="130"/>
      <c r="G29" s="131">
        <v>70</v>
      </c>
      <c r="H29" s="130"/>
      <c r="K29" s="130"/>
      <c r="L29" s="130"/>
      <c r="M29" s="130"/>
      <c r="N29" s="130"/>
      <c r="O29" s="130"/>
      <c r="P29" s="130"/>
      <c r="Q29" s="130">
        <v>30</v>
      </c>
      <c r="R29" s="132">
        <f>SUM(D29:P29)</f>
        <v>70</v>
      </c>
      <c r="S29" s="132">
        <f>SUM(D29:Q29)</f>
        <v>100</v>
      </c>
      <c r="T29" s="151" t="s">
        <v>35</v>
      </c>
      <c r="U29" s="134">
        <v>4</v>
      </c>
      <c r="V29" s="129"/>
      <c r="W29" s="129"/>
      <c r="X29" s="130"/>
      <c r="Y29" s="148"/>
      <c r="Z29" s="148"/>
      <c r="AA29" s="148"/>
      <c r="AB29" s="131">
        <v>60</v>
      </c>
      <c r="AC29" s="129"/>
      <c r="AD29" s="130"/>
      <c r="AE29" s="130"/>
      <c r="AF29" s="130"/>
      <c r="AG29" s="130"/>
      <c r="AH29" s="130"/>
      <c r="AI29" s="130">
        <v>40</v>
      </c>
      <c r="AJ29" s="132">
        <f t="shared" si="2"/>
        <v>60</v>
      </c>
      <c r="AK29" s="132">
        <f t="shared" si="3"/>
        <v>100</v>
      </c>
      <c r="AL29" s="142" t="s">
        <v>35</v>
      </c>
      <c r="AM29" s="134">
        <v>4</v>
      </c>
      <c r="AN29" s="154">
        <f t="shared" ref="AN29:AN38" si="6">SUM(S29,AK29)</f>
        <v>200</v>
      </c>
      <c r="AO29" s="154">
        <f t="shared" si="5"/>
        <v>8</v>
      </c>
    </row>
    <row r="30" spans="1:41" ht="15" customHeight="1" x14ac:dyDescent="0.2">
      <c r="A30" s="125">
        <v>16</v>
      </c>
      <c r="B30" s="149" t="s">
        <v>32</v>
      </c>
      <c r="C30" s="137" t="s">
        <v>96</v>
      </c>
      <c r="D30" s="128"/>
      <c r="E30" s="129">
        <v>15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>
        <v>10</v>
      </c>
      <c r="R30" s="132">
        <f t="shared" ref="R30:R38" si="7">SUM(D30:P30)</f>
        <v>15</v>
      </c>
      <c r="S30" s="132">
        <f t="shared" ref="S30:S38" si="8">SUM(D30:Q30)</f>
        <v>25</v>
      </c>
      <c r="T30" s="151" t="s">
        <v>35</v>
      </c>
      <c r="U30" s="134">
        <v>1</v>
      </c>
      <c r="V30" s="129"/>
      <c r="W30" s="129">
        <v>15</v>
      </c>
      <c r="X30" s="129"/>
      <c r="Y30" s="129"/>
      <c r="Z30" s="129"/>
      <c r="AA30" s="129"/>
      <c r="AB30" s="129"/>
      <c r="AC30" s="129"/>
      <c r="AD30" s="130"/>
      <c r="AE30" s="130"/>
      <c r="AF30" s="130"/>
      <c r="AG30" s="130"/>
      <c r="AH30" s="130"/>
      <c r="AI30" s="130">
        <v>10</v>
      </c>
      <c r="AJ30" s="132">
        <f t="shared" si="2"/>
        <v>15</v>
      </c>
      <c r="AK30" s="132">
        <f t="shared" si="3"/>
        <v>25</v>
      </c>
      <c r="AL30" s="132" t="s">
        <v>35</v>
      </c>
      <c r="AM30" s="134">
        <v>1</v>
      </c>
      <c r="AN30" s="154">
        <f t="shared" si="6"/>
        <v>50</v>
      </c>
      <c r="AO30" s="154">
        <f t="shared" si="5"/>
        <v>2</v>
      </c>
    </row>
    <row r="31" spans="1:41" ht="35.25" customHeight="1" x14ac:dyDescent="0.2">
      <c r="A31" s="125">
        <v>17</v>
      </c>
      <c r="B31" s="149" t="s">
        <v>32</v>
      </c>
      <c r="C31" s="127" t="s">
        <v>97</v>
      </c>
      <c r="D31" s="138"/>
      <c r="E31" s="139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>
        <f t="shared" si="7"/>
        <v>0</v>
      </c>
      <c r="S31" s="132">
        <f t="shared" si="8"/>
        <v>0</v>
      </c>
      <c r="T31" s="132"/>
      <c r="U31" s="134"/>
      <c r="V31" s="129">
        <v>30</v>
      </c>
      <c r="W31" s="129"/>
      <c r="X31" s="129"/>
      <c r="Y31" s="129"/>
      <c r="Z31" s="129"/>
      <c r="AA31" s="129"/>
      <c r="AB31" s="129"/>
      <c r="AC31" s="129"/>
      <c r="AD31" s="130"/>
      <c r="AE31" s="130"/>
      <c r="AF31" s="130"/>
      <c r="AG31" s="130"/>
      <c r="AH31" s="130"/>
      <c r="AI31" s="130">
        <v>45</v>
      </c>
      <c r="AJ31" s="132">
        <f t="shared" si="2"/>
        <v>30</v>
      </c>
      <c r="AK31" s="132">
        <f t="shared" si="3"/>
        <v>75</v>
      </c>
      <c r="AL31" s="142" t="s">
        <v>35</v>
      </c>
      <c r="AM31" s="134">
        <v>3</v>
      </c>
      <c r="AN31" s="154">
        <f t="shared" si="6"/>
        <v>75</v>
      </c>
      <c r="AO31" s="154">
        <f t="shared" si="5"/>
        <v>3</v>
      </c>
    </row>
    <row r="32" spans="1:41" ht="30" customHeight="1" x14ac:dyDescent="0.2">
      <c r="A32" s="125">
        <v>18</v>
      </c>
      <c r="B32" s="149" t="s">
        <v>32</v>
      </c>
      <c r="C32" s="127" t="s">
        <v>97</v>
      </c>
      <c r="D32" s="138"/>
      <c r="E32" s="139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>
        <f t="shared" si="7"/>
        <v>0</v>
      </c>
      <c r="S32" s="132">
        <f t="shared" si="8"/>
        <v>0</v>
      </c>
      <c r="T32" s="132"/>
      <c r="U32" s="134"/>
      <c r="V32" s="129"/>
      <c r="W32" s="129">
        <v>45</v>
      </c>
      <c r="X32" s="129"/>
      <c r="Y32" s="129"/>
      <c r="Z32" s="129"/>
      <c r="AA32" s="129"/>
      <c r="AB32" s="129"/>
      <c r="AC32" s="129"/>
      <c r="AD32" s="130"/>
      <c r="AE32" s="130"/>
      <c r="AF32" s="130"/>
      <c r="AG32" s="130"/>
      <c r="AH32" s="130"/>
      <c r="AI32" s="130">
        <v>5</v>
      </c>
      <c r="AJ32" s="132">
        <f t="shared" si="2"/>
        <v>45</v>
      </c>
      <c r="AK32" s="132">
        <f t="shared" si="3"/>
        <v>50</v>
      </c>
      <c r="AL32" s="157" t="s">
        <v>35</v>
      </c>
      <c r="AM32" s="134">
        <v>2</v>
      </c>
      <c r="AN32" s="154">
        <f t="shared" si="6"/>
        <v>50</v>
      </c>
      <c r="AO32" s="154">
        <f t="shared" si="5"/>
        <v>2</v>
      </c>
    </row>
    <row r="33" spans="1:41" ht="36.75" customHeight="1" x14ac:dyDescent="0.2">
      <c r="A33" s="125">
        <v>19</v>
      </c>
      <c r="B33" s="149" t="s">
        <v>32</v>
      </c>
      <c r="C33" s="150" t="s">
        <v>98</v>
      </c>
      <c r="D33" s="138"/>
      <c r="E33" s="139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>
        <f t="shared" si="7"/>
        <v>0</v>
      </c>
      <c r="S33" s="132">
        <f t="shared" si="8"/>
        <v>0</v>
      </c>
      <c r="T33" s="133"/>
      <c r="U33" s="134"/>
      <c r="V33" s="138">
        <v>30</v>
      </c>
      <c r="W33" s="139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>
        <v>20</v>
      </c>
      <c r="AJ33" s="132">
        <f>SUM(V33:AH33)</f>
        <v>30</v>
      </c>
      <c r="AK33" s="132">
        <f t="shared" si="3"/>
        <v>50</v>
      </c>
      <c r="AL33" s="133" t="s">
        <v>34</v>
      </c>
      <c r="AM33" s="134">
        <v>2</v>
      </c>
      <c r="AN33" s="154">
        <f t="shared" si="6"/>
        <v>50</v>
      </c>
      <c r="AO33" s="154">
        <f t="shared" si="5"/>
        <v>2</v>
      </c>
    </row>
    <row r="34" spans="1:41" ht="27.75" customHeight="1" x14ac:dyDescent="0.2">
      <c r="A34" s="125">
        <v>20</v>
      </c>
      <c r="B34" s="149" t="s">
        <v>32</v>
      </c>
      <c r="C34" s="150" t="s">
        <v>98</v>
      </c>
      <c r="D34" s="138"/>
      <c r="E34" s="139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>
        <f t="shared" si="7"/>
        <v>0</v>
      </c>
      <c r="S34" s="132">
        <f t="shared" si="8"/>
        <v>0</v>
      </c>
      <c r="T34" s="151"/>
      <c r="U34" s="134"/>
      <c r="V34" s="138"/>
      <c r="W34" s="139"/>
      <c r="X34" s="132"/>
      <c r="Y34" s="132"/>
      <c r="Z34" s="132"/>
      <c r="AA34" s="132">
        <v>30</v>
      </c>
      <c r="AB34" s="132"/>
      <c r="AC34" s="132"/>
      <c r="AD34" s="132"/>
      <c r="AE34" s="132"/>
      <c r="AF34" s="132"/>
      <c r="AG34" s="132"/>
      <c r="AH34" s="132"/>
      <c r="AI34" s="132">
        <v>20</v>
      </c>
      <c r="AJ34" s="132">
        <f>SUM(V34:AH34)</f>
        <v>30</v>
      </c>
      <c r="AK34" s="132">
        <f t="shared" si="3"/>
        <v>50</v>
      </c>
      <c r="AL34" s="151" t="s">
        <v>35</v>
      </c>
      <c r="AM34" s="134">
        <v>2</v>
      </c>
      <c r="AN34" s="154">
        <f t="shared" si="6"/>
        <v>50</v>
      </c>
      <c r="AO34" s="154">
        <f t="shared" si="5"/>
        <v>2</v>
      </c>
    </row>
    <row r="35" spans="1:41" ht="32.25" customHeight="1" x14ac:dyDescent="0.2">
      <c r="A35" s="125">
        <v>21</v>
      </c>
      <c r="B35" s="149" t="s">
        <v>32</v>
      </c>
      <c r="C35" s="150" t="s">
        <v>98</v>
      </c>
      <c r="D35" s="138"/>
      <c r="E35" s="139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>
        <f t="shared" si="7"/>
        <v>0</v>
      </c>
      <c r="S35" s="132">
        <f t="shared" si="8"/>
        <v>0</v>
      </c>
      <c r="T35" s="151"/>
      <c r="U35" s="134"/>
      <c r="V35" s="138"/>
      <c r="W35" s="139">
        <v>15</v>
      </c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>
        <v>10</v>
      </c>
      <c r="AJ35" s="132">
        <f>SUM(V35:AH35)</f>
        <v>15</v>
      </c>
      <c r="AK35" s="132">
        <f t="shared" si="3"/>
        <v>25</v>
      </c>
      <c r="AL35" s="151" t="s">
        <v>35</v>
      </c>
      <c r="AM35" s="134">
        <v>1</v>
      </c>
      <c r="AN35" s="154">
        <f t="shared" si="6"/>
        <v>25</v>
      </c>
      <c r="AO35" s="154">
        <f t="shared" si="5"/>
        <v>1</v>
      </c>
    </row>
    <row r="36" spans="1:41" ht="30.75" customHeight="1" x14ac:dyDescent="0.2">
      <c r="A36" s="167">
        <v>22</v>
      </c>
      <c r="B36" s="168" t="s">
        <v>81</v>
      </c>
      <c r="C36" s="169" t="s">
        <v>99</v>
      </c>
      <c r="D36" s="128"/>
      <c r="E36" s="129">
        <v>20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>
        <v>5</v>
      </c>
      <c r="R36" s="132">
        <f t="shared" si="7"/>
        <v>20</v>
      </c>
      <c r="S36" s="132">
        <f t="shared" si="8"/>
        <v>25</v>
      </c>
      <c r="T36" s="151" t="s">
        <v>35</v>
      </c>
      <c r="U36" s="134">
        <v>1</v>
      </c>
      <c r="V36" s="129"/>
      <c r="W36" s="129">
        <v>20</v>
      </c>
      <c r="X36" s="129"/>
      <c r="Y36" s="129"/>
      <c r="Z36" s="129"/>
      <c r="AA36" s="129"/>
      <c r="AB36" s="129"/>
      <c r="AC36" s="129"/>
      <c r="AD36" s="130"/>
      <c r="AE36" s="130"/>
      <c r="AF36" s="130"/>
      <c r="AG36" s="130"/>
      <c r="AH36" s="130"/>
      <c r="AI36" s="130">
        <v>5</v>
      </c>
      <c r="AJ36" s="132">
        <f t="shared" si="2"/>
        <v>20</v>
      </c>
      <c r="AK36" s="132">
        <f t="shared" si="3"/>
        <v>25</v>
      </c>
      <c r="AL36" s="157" t="s">
        <v>35</v>
      </c>
      <c r="AM36" s="134">
        <v>1</v>
      </c>
      <c r="AN36" s="154">
        <f t="shared" si="6"/>
        <v>50</v>
      </c>
      <c r="AO36" s="154">
        <f t="shared" si="5"/>
        <v>2</v>
      </c>
    </row>
    <row r="37" spans="1:41" ht="15" customHeight="1" x14ac:dyDescent="0.2">
      <c r="A37" s="125">
        <v>23</v>
      </c>
      <c r="B37" s="149" t="s">
        <v>32</v>
      </c>
      <c r="C37" s="158" t="s">
        <v>100</v>
      </c>
      <c r="D37" s="138"/>
      <c r="E37" s="139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>
        <f t="shared" si="7"/>
        <v>0</v>
      </c>
      <c r="S37" s="132">
        <f t="shared" si="8"/>
        <v>0</v>
      </c>
      <c r="T37" s="132"/>
      <c r="U37" s="159"/>
      <c r="V37" s="129"/>
      <c r="W37" s="129"/>
      <c r="X37" s="129"/>
      <c r="Y37" s="129"/>
      <c r="Z37" s="129"/>
      <c r="AA37" s="129"/>
      <c r="AB37" s="129"/>
      <c r="AC37" s="129"/>
      <c r="AD37" s="130"/>
      <c r="AE37" s="130"/>
      <c r="AF37" s="130"/>
      <c r="AG37" s="130"/>
      <c r="AH37" s="130">
        <v>120</v>
      </c>
      <c r="AI37" s="130"/>
      <c r="AJ37" s="132">
        <f t="shared" si="2"/>
        <v>120</v>
      </c>
      <c r="AK37" s="132">
        <f t="shared" si="3"/>
        <v>120</v>
      </c>
      <c r="AL37" s="157" t="s">
        <v>35</v>
      </c>
      <c r="AM37" s="160">
        <v>4</v>
      </c>
      <c r="AN37" s="154">
        <f t="shared" si="6"/>
        <v>120</v>
      </c>
      <c r="AO37" s="154">
        <v>4</v>
      </c>
    </row>
    <row r="38" spans="1:41" ht="15" customHeight="1" thickBot="1" x14ac:dyDescent="0.25">
      <c r="A38" s="125">
        <v>24</v>
      </c>
      <c r="B38" s="149" t="s">
        <v>32</v>
      </c>
      <c r="C38" s="158" t="s">
        <v>101</v>
      </c>
      <c r="D38" s="128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2">
        <f t="shared" si="7"/>
        <v>0</v>
      </c>
      <c r="S38" s="132">
        <f t="shared" si="8"/>
        <v>0</v>
      </c>
      <c r="T38" s="132"/>
      <c r="U38" s="161"/>
      <c r="V38" s="129"/>
      <c r="W38" s="129"/>
      <c r="X38" s="129"/>
      <c r="Y38" s="129"/>
      <c r="Z38" s="129"/>
      <c r="AA38" s="129"/>
      <c r="AB38" s="129"/>
      <c r="AC38" s="129"/>
      <c r="AD38" s="130"/>
      <c r="AE38" s="130"/>
      <c r="AF38" s="130"/>
      <c r="AG38" s="130"/>
      <c r="AH38" s="130">
        <v>30</v>
      </c>
      <c r="AI38" s="130"/>
      <c r="AJ38" s="132">
        <f t="shared" si="2"/>
        <v>30</v>
      </c>
      <c r="AK38" s="132">
        <f t="shared" si="3"/>
        <v>30</v>
      </c>
      <c r="AL38" s="157" t="s">
        <v>35</v>
      </c>
      <c r="AM38" s="162">
        <v>1</v>
      </c>
      <c r="AN38" s="154">
        <f t="shared" si="6"/>
        <v>30</v>
      </c>
      <c r="AO38" s="154">
        <v>1</v>
      </c>
    </row>
    <row r="39" spans="1:41" ht="15" customHeight="1" thickBot="1" x14ac:dyDescent="0.3">
      <c r="A39" s="198" t="s">
        <v>58</v>
      </c>
      <c r="B39" s="199"/>
      <c r="C39" s="200"/>
      <c r="D39" s="163">
        <f t="shared" ref="D39:AO39" si="9">SUM(D15:D38)</f>
        <v>165</v>
      </c>
      <c r="E39" s="163">
        <f t="shared" si="9"/>
        <v>95</v>
      </c>
      <c r="F39" s="163">
        <f t="shared" si="9"/>
        <v>0</v>
      </c>
      <c r="G39" s="163">
        <f t="shared" si="9"/>
        <v>70</v>
      </c>
      <c r="H39" s="163">
        <f t="shared" si="9"/>
        <v>0</v>
      </c>
      <c r="I39" s="163">
        <f t="shared" si="9"/>
        <v>150</v>
      </c>
      <c r="J39" s="163">
        <f t="shared" si="9"/>
        <v>0</v>
      </c>
      <c r="K39" s="163">
        <f t="shared" si="9"/>
        <v>0</v>
      </c>
      <c r="L39" s="163">
        <f t="shared" si="9"/>
        <v>0</v>
      </c>
      <c r="M39" s="163">
        <f t="shared" si="9"/>
        <v>0</v>
      </c>
      <c r="N39" s="163">
        <f t="shared" si="9"/>
        <v>0</v>
      </c>
      <c r="O39" s="163">
        <f t="shared" si="9"/>
        <v>0</v>
      </c>
      <c r="P39" s="163">
        <f t="shared" si="9"/>
        <v>0</v>
      </c>
      <c r="Q39" s="163">
        <f t="shared" si="9"/>
        <v>270</v>
      </c>
      <c r="R39" s="163">
        <f t="shared" si="9"/>
        <v>480</v>
      </c>
      <c r="S39" s="163">
        <f t="shared" si="9"/>
        <v>750</v>
      </c>
      <c r="T39" s="163">
        <f t="shared" si="9"/>
        <v>0</v>
      </c>
      <c r="U39" s="163">
        <f t="shared" si="9"/>
        <v>30</v>
      </c>
      <c r="V39" s="163">
        <f t="shared" si="9"/>
        <v>120</v>
      </c>
      <c r="W39" s="163">
        <f t="shared" si="9"/>
        <v>110</v>
      </c>
      <c r="X39" s="163">
        <f t="shared" si="9"/>
        <v>0</v>
      </c>
      <c r="Y39" s="163">
        <f t="shared" si="9"/>
        <v>0</v>
      </c>
      <c r="Z39" s="163">
        <f t="shared" si="9"/>
        <v>0</v>
      </c>
      <c r="AA39" s="163">
        <f t="shared" si="9"/>
        <v>90</v>
      </c>
      <c r="AB39" s="163">
        <f t="shared" si="9"/>
        <v>60</v>
      </c>
      <c r="AC39" s="163">
        <f t="shared" si="9"/>
        <v>0</v>
      </c>
      <c r="AD39" s="163">
        <f t="shared" si="9"/>
        <v>0</v>
      </c>
      <c r="AE39" s="163">
        <f t="shared" si="9"/>
        <v>0</v>
      </c>
      <c r="AF39" s="163">
        <f t="shared" si="9"/>
        <v>0</v>
      </c>
      <c r="AG39" s="163">
        <f t="shared" si="9"/>
        <v>0</v>
      </c>
      <c r="AH39" s="163">
        <f t="shared" si="9"/>
        <v>150</v>
      </c>
      <c r="AI39" s="163">
        <f t="shared" si="9"/>
        <v>245</v>
      </c>
      <c r="AJ39" s="163">
        <f t="shared" si="9"/>
        <v>530</v>
      </c>
      <c r="AK39" s="163">
        <f t="shared" si="9"/>
        <v>775</v>
      </c>
      <c r="AL39" s="163">
        <f t="shared" si="9"/>
        <v>0</v>
      </c>
      <c r="AM39" s="163">
        <f t="shared" si="9"/>
        <v>30</v>
      </c>
      <c r="AN39" s="163">
        <f t="shared" si="9"/>
        <v>1525</v>
      </c>
      <c r="AO39" s="163">
        <f t="shared" si="9"/>
        <v>60</v>
      </c>
    </row>
    <row r="42" spans="1:41" ht="15" x14ac:dyDescent="0.25">
      <c r="C42" s="116"/>
    </row>
    <row r="46" spans="1:41" ht="25.5" x14ac:dyDescent="0.2">
      <c r="B46" s="164" t="s">
        <v>85</v>
      </c>
      <c r="C46" s="110" t="s">
        <v>102</v>
      </c>
    </row>
    <row r="51" spans="3:38" x14ac:dyDescent="0.2">
      <c r="C51" s="110" t="s">
        <v>62</v>
      </c>
      <c r="O51" s="110" t="s">
        <v>62</v>
      </c>
      <c r="AF51" s="201" t="s">
        <v>62</v>
      </c>
      <c r="AG51" s="201"/>
      <c r="AH51" s="201"/>
      <c r="AI51" s="201"/>
      <c r="AJ51" s="201"/>
      <c r="AK51" s="201"/>
      <c r="AL51" s="201"/>
    </row>
    <row r="52" spans="3:38" x14ac:dyDescent="0.2">
      <c r="C52" s="165" t="s">
        <v>63</v>
      </c>
      <c r="M52" s="166"/>
      <c r="O52" s="201" t="s">
        <v>64</v>
      </c>
      <c r="P52" s="201"/>
      <c r="Q52" s="201"/>
      <c r="R52" s="201"/>
      <c r="S52" s="201"/>
      <c r="T52" s="201"/>
      <c r="U52" s="201"/>
      <c r="AF52" s="201" t="s">
        <v>65</v>
      </c>
      <c r="AG52" s="201"/>
      <c r="AH52" s="201"/>
      <c r="AI52" s="201"/>
      <c r="AJ52" s="201"/>
      <c r="AK52" s="201"/>
      <c r="AL52" s="201"/>
    </row>
  </sheetData>
  <mergeCells count="13">
    <mergeCell ref="A39:C39"/>
    <mergeCell ref="AF51:AL51"/>
    <mergeCell ref="O52:U52"/>
    <mergeCell ref="AF52:AL52"/>
    <mergeCell ref="AJ2:AN2"/>
    <mergeCell ref="AJ4:AN4"/>
    <mergeCell ref="A6:AO6"/>
    <mergeCell ref="A13:A14"/>
    <mergeCell ref="C13:C14"/>
    <mergeCell ref="D13:U13"/>
    <mergeCell ref="V13:AM13"/>
    <mergeCell ref="AN13:AN14"/>
    <mergeCell ref="AO13:AO14"/>
  </mergeCells>
  <dataValidations count="1">
    <dataValidation type="list" allowBlank="1" showInputMessage="1" showErrorMessage="1" sqref="B15:B38">
      <formula1>RodzajeZajec</formula1>
    </dataValidation>
  </dataValidations>
  <printOptions horizontalCentered="1"/>
  <pageMargins left="0" right="0" top="0.27634803921568629" bottom="0.39370078740157483" header="0.35433070866141736" footer="0.19685039370078741"/>
  <pageSetup paperSize="9" scale="50" orientation="landscape" horizontalDpi="4294967293" verticalDpi="4294967293" r:id="rId1"/>
  <headerFooter>
    <oddHeader xml:space="preserve">&amp;C
</oddHeader>
    <oddFooter>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 ROK I </vt:lpstr>
      <vt:lpstr>ROK II</vt:lpstr>
      <vt:lpstr> ROK III</vt:lpstr>
      <vt:lpstr>' ROK I '!Obszar_wydruku</vt:lpstr>
      <vt:lpstr>' ROK III'!Obszar_wydruku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IBL</dc:creator>
  <cp:lastModifiedBy>Katarzyna Partyka</cp:lastModifiedBy>
  <dcterms:created xsi:type="dcterms:W3CDTF">2020-01-14T13:07:10Z</dcterms:created>
  <dcterms:modified xsi:type="dcterms:W3CDTF">2020-02-12T11:33:35Z</dcterms:modified>
</cp:coreProperties>
</file>