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 rok" sheetId="1" r:id="rId1"/>
    <sheet name="2 rok" sheetId="2" r:id="rId2"/>
  </sheets>
  <definedNames>
    <definedName name="_xlnm.Print_Area" localSheetId="0">'1 rok'!$A$1:$AO$71</definedName>
    <definedName name="_xlnm.Print_Area" localSheetId="1">'2 rok'!$A$1:$AO$89</definedName>
  </definedNames>
  <calcPr fullCalcOnLoad="1"/>
</workbook>
</file>

<file path=xl/sharedStrings.xml><?xml version="1.0" encoding="utf-8"?>
<sst xmlns="http://schemas.openxmlformats.org/spreadsheetml/2006/main" count="402" uniqueCount="126">
  <si>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</si>
  <si>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</si>
  <si>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</si>
  <si>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</si>
  <si>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</si>
  <si>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</si>
  <si>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</si>
  <si>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</si>
  <si>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</si>
  <si>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</si>
  <si>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</si>
  <si>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</si>
  <si>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</si>
  <si>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</si>
  <si>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</si>
  <si>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</si>
  <si>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</si>
  <si>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</si>
  <si>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</si>
  <si>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</si>
  <si>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</si>
  <si>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</si>
  <si>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</si>
  <si>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</si>
  <si>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</si>
  <si>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</si>
  <si>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</si>
  <si>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</si>
  <si>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</si>
  <si>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</si>
  <si>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</si>
  <si>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</si>
  <si>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</si>
  <si>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</si>
  <si>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</si>
  <si>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</si>
  <si>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</si>
  <si>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</si>
  <si>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</si>
  <si>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</si>
  <si>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</si>
  <si>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</si>
  <si>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</si>
  <si>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</si>
  <si>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</si>
  <si>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</si>
  <si>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</si>
  <si>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</si>
  <si>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</si>
  <si>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</si>
  <si>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</si>
  <si>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</si>
  <si>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</si>
  <si>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</si>
  <si>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</si>
  <si>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</si>
  <si>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</si>
  <si>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</si>
  <si>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</si>
  <si>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</si>
  <si>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</si>
  <si>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</si>
  <si>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</si>
  <si>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</si>
  <si>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</si>
  <si>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</si>
  <si>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</si>
  <si>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</si>
  <si>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</si>
  <si>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</si>
  <si>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</si>
  <si>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</si>
  <si>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</si>
  <si>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</si>
  <si>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</si>
  <si>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</si>
  <si>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</si>
  <si>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</si>
  <si>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</si>
  <si>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</si>
  <si>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</si>
  <si>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</si>
  <si>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</si>
  <si>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</si>
  <si>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</si>
  <si>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</si>
  <si>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</si>
  <si>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</si>
  <si>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</si>
  <si>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</si>
  <si>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</si>
  <si>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</si>
  <si>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</si>
  <si>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</si>
  <si>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</si>
  <si>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</si>
  <si>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</si>
  <si>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</si>
  <si>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</si>
  <si>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</si>
  <si>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</si>
  <si>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</si>
  <si>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</si>
  <si>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</si>
  <si>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</si>
  <si>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</si>
  <si>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</si>
  <si>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</si>
  <si>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</si>
  <si>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</si>
  <si>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Zespół Programowy na kierunku Fizjoterapia</t>
  </si>
  <si>
    <t>Medycyna fizykalna i balneoklimatologia</t>
  </si>
  <si>
    <t>Praktyka zawodowa 3</t>
  </si>
  <si>
    <t>Kompleksowa terapia przeciwobrzękowa</t>
  </si>
  <si>
    <t>podstawowy</t>
  </si>
  <si>
    <t>Rodzaj zajęć</t>
  </si>
  <si>
    <t>kierunkowy</t>
  </si>
  <si>
    <t>e-learning (EL)</t>
  </si>
  <si>
    <t>Język angielski/niemiecki 1</t>
  </si>
  <si>
    <t>Język angielski/niemiecki 2</t>
  </si>
  <si>
    <t>zal/oc</t>
  </si>
  <si>
    <t xml:space="preserve">PLAN STUDIÓW na rok akademicki 2020/2021 </t>
  </si>
  <si>
    <r>
      <t xml:space="preserve">Forma studiów </t>
    </r>
    <r>
      <rPr>
        <b/>
        <sz val="11"/>
        <rFont val="Arial"/>
        <family val="2"/>
      </rPr>
      <t>stacjonarna/niestacjonarna</t>
    </r>
  </si>
  <si>
    <t xml:space="preserve">PLAN STUDIÓW na rok akademicki 2021/2022 </t>
  </si>
  <si>
    <t>cykl 2020-2022</t>
  </si>
  <si>
    <t>załącznik nr 4.2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</si>
</sst>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4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 textRotation="90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2" fillId="0" borderId="40" xfId="0" applyFont="1" applyBorder="1" applyAlignment="1">
      <alignment horizontal="center" textRotation="90"/>
    </xf>
    <xf numFmtId="0" fontId="2" fillId="0" borderId="41" xfId="0" applyFont="1" applyBorder="1" applyAlignment="1">
      <alignment horizontal="center" textRotation="90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3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9" fillId="0" borderId="43" xfId="0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textRotation="90"/>
    </xf>
    <xf numFmtId="0" fontId="2" fillId="0" borderId="50" xfId="0" applyFont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5" fillId="0" borderId="5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2" fillId="0" borderId="41" xfId="0" applyFont="1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Zeros="0" view="pageBreakPreview" zoomScaleSheetLayoutView="100" zoomScalePageLayoutView="0" workbookViewId="0" topLeftCell="A1">
      <selection activeCell="AJ4" sqref="AJ4:AN4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spans="36:40" ht="12.75">
      <c r="AJ1" s="123" t="s">
        <v>125</v>
      </c>
      <c r="AK1" s="123"/>
      <c r="AL1" s="123"/>
      <c r="AM1" s="123"/>
      <c r="AN1" s="123"/>
    </row>
    <row r="2" spans="36:40" ht="12.75">
      <c r="AJ2" s="143"/>
      <c r="AK2" s="143"/>
      <c r="AL2" s="143"/>
      <c r="AM2" s="143"/>
      <c r="AN2" s="143"/>
    </row>
    <row r="3" spans="36:40" ht="12.75">
      <c r="AJ3" s="123"/>
      <c r="AK3" s="123"/>
      <c r="AL3" s="123"/>
      <c r="AM3" s="123"/>
      <c r="AN3" s="123"/>
    </row>
    <row r="4" spans="36:40" ht="12.75">
      <c r="AJ4" s="143"/>
      <c r="AK4" s="143"/>
      <c r="AL4" s="143"/>
      <c r="AM4" s="143"/>
      <c r="AN4" s="143"/>
    </row>
    <row r="6" spans="1:41" s="2" customFormat="1" ht="19.5" customHeight="1">
      <c r="A6" s="142" t="s">
        <v>121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s="2" customFormat="1" ht="19.5" customHeight="1">
      <c r="A7" s="4"/>
      <c r="B7" s="53"/>
      <c r="C7" s="4"/>
      <c r="D7" s="4"/>
      <c r="E7" s="4"/>
      <c r="F7" s="4"/>
      <c r="G7" s="4"/>
      <c r="H7" s="4"/>
      <c r="I7" s="4"/>
      <c r="J7" s="4"/>
      <c r="K7" s="142" t="s">
        <v>124</v>
      </c>
      <c r="L7" s="142"/>
      <c r="M7" s="142"/>
      <c r="N7" s="142"/>
      <c r="O7" s="142"/>
      <c r="P7" s="142"/>
      <c r="Q7" s="142"/>
      <c r="R7" s="142"/>
      <c r="S7" s="142"/>
      <c r="T7" s="142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25</v>
      </c>
    </row>
    <row r="10" s="3" customFormat="1" ht="15" customHeight="1">
      <c r="A10" s="3" t="s">
        <v>24</v>
      </c>
    </row>
    <row r="11" s="3" customFormat="1" ht="15" customHeight="1">
      <c r="A11" s="3" t="s">
        <v>26</v>
      </c>
    </row>
    <row r="12" s="3" customFormat="1" ht="15" customHeight="1">
      <c r="A12" s="3" t="s">
        <v>122</v>
      </c>
    </row>
    <row r="13" ht="15" customHeight="1">
      <c r="A13" s="3" t="s">
        <v>57</v>
      </c>
    </row>
    <row r="15" ht="13.5" thickBot="1"/>
    <row r="16" spans="1:41" ht="17.25" customHeight="1" thickBot="1">
      <c r="A16" s="144" t="s">
        <v>30</v>
      </c>
      <c r="B16" s="126" t="s">
        <v>115</v>
      </c>
      <c r="C16" s="146" t="s">
        <v>6</v>
      </c>
      <c r="D16" s="148" t="s">
        <v>27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48" t="s">
        <v>28</v>
      </c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50"/>
      <c r="AN16" s="151" t="s">
        <v>9</v>
      </c>
      <c r="AO16" s="124" t="s">
        <v>10</v>
      </c>
    </row>
    <row r="17" spans="1:41" ht="243" customHeight="1" thickBot="1">
      <c r="A17" s="145"/>
      <c r="B17" s="127"/>
      <c r="C17" s="147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81" t="s">
        <v>117</v>
      </c>
      <c r="O17" s="9" t="s">
        <v>23</v>
      </c>
      <c r="P17" s="9" t="s">
        <v>21</v>
      </c>
      <c r="Q17" s="10" t="s">
        <v>0</v>
      </c>
      <c r="R17" s="9" t="s">
        <v>22</v>
      </c>
      <c r="S17" s="10" t="s">
        <v>8</v>
      </c>
      <c r="T17" s="10" t="s">
        <v>1</v>
      </c>
      <c r="U17" s="11" t="s">
        <v>2</v>
      </c>
      <c r="V17" s="12" t="s">
        <v>11</v>
      </c>
      <c r="W17" s="12" t="s">
        <v>12</v>
      </c>
      <c r="X17" s="12" t="s">
        <v>13</v>
      </c>
      <c r="Y17" s="12" t="s">
        <v>14</v>
      </c>
      <c r="Z17" s="12" t="s">
        <v>15</v>
      </c>
      <c r="AA17" s="12" t="s">
        <v>16</v>
      </c>
      <c r="AB17" s="12" t="s">
        <v>17</v>
      </c>
      <c r="AC17" s="12" t="s">
        <v>18</v>
      </c>
      <c r="AD17" s="10" t="s">
        <v>19</v>
      </c>
      <c r="AE17" s="10" t="s">
        <v>20</v>
      </c>
      <c r="AF17" s="81" t="s">
        <v>117</v>
      </c>
      <c r="AG17" s="10" t="s">
        <v>23</v>
      </c>
      <c r="AH17" s="10" t="s">
        <v>21</v>
      </c>
      <c r="AI17" s="10" t="s">
        <v>0</v>
      </c>
      <c r="AJ17" s="10" t="s">
        <v>22</v>
      </c>
      <c r="AK17" s="10" t="s">
        <v>8</v>
      </c>
      <c r="AL17" s="10" t="s">
        <v>1</v>
      </c>
      <c r="AM17" s="11" t="s">
        <v>2</v>
      </c>
      <c r="AN17" s="152"/>
      <c r="AO17" s="125"/>
    </row>
    <row r="18" spans="1:41" ht="15" customHeight="1" thickBot="1">
      <c r="A18" s="133" t="s">
        <v>29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</row>
    <row r="19" spans="1:41" ht="15" customHeight="1">
      <c r="A19" s="36">
        <v>1</v>
      </c>
      <c r="B19" s="69" t="s">
        <v>114</v>
      </c>
      <c r="C19" s="20" t="s">
        <v>58</v>
      </c>
      <c r="D19" s="37">
        <v>30</v>
      </c>
      <c r="E19" s="29"/>
      <c r="F19" s="29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29">
        <v>5</v>
      </c>
      <c r="R19" s="13">
        <f>SUM(D19:P19)</f>
        <v>30</v>
      </c>
      <c r="S19" s="13">
        <f>SUM(D19:Q19)</f>
        <v>35</v>
      </c>
      <c r="T19" s="38" t="s">
        <v>31</v>
      </c>
      <c r="U19" s="49">
        <v>1.5</v>
      </c>
      <c r="V19" s="37"/>
      <c r="W19" s="16"/>
      <c r="X19" s="40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40"/>
      <c r="AJ19" s="13">
        <f>SUM(V19:AH19)</f>
        <v>0</v>
      </c>
      <c r="AK19" s="13">
        <f>SUM(V19:AI19)</f>
        <v>0</v>
      </c>
      <c r="AL19" s="41"/>
      <c r="AM19" s="43">
        <f aca="true" t="shared" si="0" ref="AM19:AM30">TRUNC(AK19/25)</f>
        <v>0</v>
      </c>
      <c r="AN19" s="14">
        <f>S19+AK19</f>
        <v>35</v>
      </c>
      <c r="AO19" s="64">
        <f>U19+AM19</f>
        <v>1.5</v>
      </c>
    </row>
    <row r="20" spans="1:41" ht="15" customHeight="1">
      <c r="A20" s="23">
        <v>2</v>
      </c>
      <c r="B20" s="70" t="s">
        <v>114</v>
      </c>
      <c r="C20" s="20" t="s">
        <v>59</v>
      </c>
      <c r="D20" s="42">
        <v>30</v>
      </c>
      <c r="E20" s="30"/>
      <c r="F20" s="3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0">
        <v>5</v>
      </c>
      <c r="R20" s="6">
        <f>SUM(D20:P20)</f>
        <v>30</v>
      </c>
      <c r="S20" s="6">
        <f>SUM(D20:Q20)</f>
        <v>35</v>
      </c>
      <c r="T20" s="31" t="s">
        <v>31</v>
      </c>
      <c r="U20" s="49">
        <v>1.5</v>
      </c>
      <c r="V20" s="42"/>
      <c r="W20" s="18"/>
      <c r="X20" s="30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30"/>
      <c r="AJ20" s="6">
        <f>SUM(V20:AH20)</f>
        <v>0</v>
      </c>
      <c r="AK20" s="6">
        <f>SUM(V20:AI20)</f>
        <v>0</v>
      </c>
      <c r="AL20" s="31"/>
      <c r="AM20" s="43">
        <f t="shared" si="0"/>
        <v>0</v>
      </c>
      <c r="AN20" s="14">
        <f>S20+AK20</f>
        <v>35</v>
      </c>
      <c r="AO20" s="64">
        <f>U20+AM20</f>
        <v>1.5</v>
      </c>
    </row>
    <row r="21" spans="1:41" ht="15" customHeight="1">
      <c r="A21" s="23">
        <v>3</v>
      </c>
      <c r="B21" s="72" t="s">
        <v>114</v>
      </c>
      <c r="C21" s="21" t="s">
        <v>60</v>
      </c>
      <c r="D21" s="42">
        <v>15</v>
      </c>
      <c r="E21" s="30"/>
      <c r="F21" s="30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0">
        <v>5</v>
      </c>
      <c r="R21" s="6">
        <f>SUM(D21:P21)</f>
        <v>45</v>
      </c>
      <c r="S21" s="6">
        <f>SUM(D21:Q21)</f>
        <v>50</v>
      </c>
      <c r="T21" s="31" t="s">
        <v>31</v>
      </c>
      <c r="U21" s="49">
        <f aca="true" t="shared" si="1" ref="U21:U30">TRUNC(S21/25)</f>
        <v>2</v>
      </c>
      <c r="V21" s="42"/>
      <c r="W21" s="18"/>
      <c r="X21" s="30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30"/>
      <c r="AJ21" s="6">
        <f>SUM(V21:AH21)</f>
        <v>0</v>
      </c>
      <c r="AK21" s="6">
        <f>SUM(V21:AI21)</f>
        <v>0</v>
      </c>
      <c r="AL21" s="31"/>
      <c r="AM21" s="43">
        <f t="shared" si="0"/>
        <v>0</v>
      </c>
      <c r="AN21" s="14">
        <f>S21+AK21</f>
        <v>50</v>
      </c>
      <c r="AO21" s="14">
        <f>U21+AM21</f>
        <v>2</v>
      </c>
    </row>
    <row r="22" spans="1:41" ht="15" customHeight="1">
      <c r="A22" s="36">
        <v>4</v>
      </c>
      <c r="B22" s="72" t="s">
        <v>114</v>
      </c>
      <c r="C22" s="21" t="s">
        <v>61</v>
      </c>
      <c r="D22" s="42">
        <v>15</v>
      </c>
      <c r="E22" s="30"/>
      <c r="F22" s="30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0">
        <v>10</v>
      </c>
      <c r="R22" s="6">
        <f>SUM(D22:P22)</f>
        <v>15</v>
      </c>
      <c r="S22" s="6">
        <f>SUM(D22:Q22)</f>
        <v>25</v>
      </c>
      <c r="T22" s="31" t="s">
        <v>31</v>
      </c>
      <c r="U22" s="49">
        <f t="shared" si="1"/>
        <v>1</v>
      </c>
      <c r="V22" s="42"/>
      <c r="W22" s="18"/>
      <c r="X22" s="30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30"/>
      <c r="AJ22" s="6">
        <f>SUM(V22:AH22)</f>
        <v>0</v>
      </c>
      <c r="AK22" s="6">
        <f>SUM(V22:AI22)</f>
        <v>0</v>
      </c>
      <c r="AL22" s="31"/>
      <c r="AM22" s="43">
        <f t="shared" si="0"/>
        <v>0</v>
      </c>
      <c r="AN22" s="14">
        <f>S22+AK22</f>
        <v>25</v>
      </c>
      <c r="AO22" s="14">
        <f>U22+AM22</f>
        <v>1</v>
      </c>
    </row>
    <row r="23" spans="1:41" ht="15" customHeight="1">
      <c r="A23" s="23">
        <v>5</v>
      </c>
      <c r="B23" s="72" t="s">
        <v>114</v>
      </c>
      <c r="C23" s="21" t="s">
        <v>62</v>
      </c>
      <c r="D23" s="42">
        <v>15</v>
      </c>
      <c r="E23" s="30"/>
      <c r="F23" s="30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0">
        <v>10</v>
      </c>
      <c r="R23" s="6">
        <f>SUM(D23:P23)</f>
        <v>15</v>
      </c>
      <c r="S23" s="6">
        <f>SUM(D23:Q23)</f>
        <v>25</v>
      </c>
      <c r="T23" s="31" t="s">
        <v>31</v>
      </c>
      <c r="U23" s="49">
        <f t="shared" si="1"/>
        <v>1</v>
      </c>
      <c r="V23" s="42"/>
      <c r="W23" s="18"/>
      <c r="X23" s="30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30"/>
      <c r="AJ23" s="6">
        <f>SUM(V23:AH23)</f>
        <v>0</v>
      </c>
      <c r="AK23" s="6">
        <f>SUM(V23:AI23)</f>
        <v>0</v>
      </c>
      <c r="AL23" s="31"/>
      <c r="AM23" s="43">
        <f t="shared" si="0"/>
        <v>0</v>
      </c>
      <c r="AN23" s="14">
        <f>S23+AK23</f>
        <v>25</v>
      </c>
      <c r="AO23" s="14">
        <f>U23+AM23</f>
        <v>1</v>
      </c>
    </row>
    <row r="24" spans="1:41" ht="15" customHeight="1">
      <c r="A24" s="23">
        <v>6</v>
      </c>
      <c r="B24" s="72" t="s">
        <v>114</v>
      </c>
      <c r="C24" s="21" t="s">
        <v>63</v>
      </c>
      <c r="D24" s="42">
        <v>15</v>
      </c>
      <c r="E24" s="30"/>
      <c r="F24" s="30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0">
        <v>10</v>
      </c>
      <c r="R24" s="6">
        <f>SUM(D24:P24)</f>
        <v>15</v>
      </c>
      <c r="S24" s="6">
        <f>SUM(D24:Q24)</f>
        <v>25</v>
      </c>
      <c r="T24" s="31" t="s">
        <v>31</v>
      </c>
      <c r="U24" s="49">
        <f t="shared" si="1"/>
        <v>1</v>
      </c>
      <c r="V24" s="42"/>
      <c r="W24" s="18"/>
      <c r="X24" s="30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30"/>
      <c r="AJ24" s="6">
        <f>SUM(V24:AH24)</f>
        <v>0</v>
      </c>
      <c r="AK24" s="6">
        <f>SUM(V24:AI24)</f>
        <v>0</v>
      </c>
      <c r="AL24" s="31"/>
      <c r="AM24" s="43">
        <f t="shared" si="0"/>
        <v>0</v>
      </c>
      <c r="AN24" s="14">
        <f>S24+AK24</f>
        <v>25</v>
      </c>
      <c r="AO24" s="14">
        <f>U24+AM24</f>
        <v>1</v>
      </c>
    </row>
    <row r="25" spans="1:41" ht="15" customHeight="1">
      <c r="A25" s="36">
        <v>7</v>
      </c>
      <c r="B25" s="72" t="s">
        <v>114</v>
      </c>
      <c r="C25" s="21" t="s">
        <v>64</v>
      </c>
      <c r="D25" s="42">
        <v>10</v>
      </c>
      <c r="E25" s="30"/>
      <c r="F25" s="30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0">
        <v>10</v>
      </c>
      <c r="R25" s="6">
        <f>SUM(D25:P25)</f>
        <v>30</v>
      </c>
      <c r="S25" s="6">
        <f>SUM(D25:Q25)</f>
        <v>40</v>
      </c>
      <c r="T25" s="31" t="s">
        <v>32</v>
      </c>
      <c r="U25" s="49">
        <v>1.5</v>
      </c>
      <c r="V25" s="42"/>
      <c r="W25" s="18"/>
      <c r="X25" s="30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30"/>
      <c r="AJ25" s="6">
        <f>SUM(V25:AH25)</f>
        <v>0</v>
      </c>
      <c r="AK25" s="6">
        <f>SUM(V25:AI25)</f>
        <v>0</v>
      </c>
      <c r="AL25" s="31"/>
      <c r="AM25" s="43">
        <f t="shared" si="0"/>
        <v>0</v>
      </c>
      <c r="AN25" s="14">
        <f>S25+AK25</f>
        <v>40</v>
      </c>
      <c r="AO25" s="64">
        <f>U25+AM25</f>
        <v>1.5</v>
      </c>
    </row>
    <row r="26" spans="1:41" ht="15" customHeight="1">
      <c r="A26" s="23">
        <v>8</v>
      </c>
      <c r="B26" s="72" t="s">
        <v>114</v>
      </c>
      <c r="C26" s="21" t="s">
        <v>65</v>
      </c>
      <c r="D26" s="42"/>
      <c r="E26" s="30"/>
      <c r="F26" s="3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0"/>
      <c r="R26" s="6">
        <f>SUM(D26:P26)</f>
        <v>0</v>
      </c>
      <c r="S26" s="6">
        <f>SUM(D26:Q26)</f>
        <v>0</v>
      </c>
      <c r="T26" s="31"/>
      <c r="U26" s="49">
        <f t="shared" si="1"/>
        <v>0</v>
      </c>
      <c r="V26" s="42">
        <v>30</v>
      </c>
      <c r="W26" s="18"/>
      <c r="X26" s="30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30">
        <v>5</v>
      </c>
      <c r="AJ26" s="6">
        <f>SUM(V26:AH26)</f>
        <v>30</v>
      </c>
      <c r="AK26" s="6">
        <f>SUM(V26:AI26)</f>
        <v>35</v>
      </c>
      <c r="AL26" s="31" t="s">
        <v>31</v>
      </c>
      <c r="AM26" s="43">
        <f t="shared" si="0"/>
        <v>1</v>
      </c>
      <c r="AN26" s="14">
        <f>S26+AK26</f>
        <v>35</v>
      </c>
      <c r="AO26" s="14">
        <f>U26+AM26</f>
        <v>1</v>
      </c>
    </row>
    <row r="27" spans="1:41" ht="15" customHeight="1">
      <c r="A27" s="23">
        <v>9</v>
      </c>
      <c r="B27" s="72" t="s">
        <v>114</v>
      </c>
      <c r="C27" s="21" t="s">
        <v>66</v>
      </c>
      <c r="D27" s="42">
        <v>20</v>
      </c>
      <c r="E27" s="30"/>
      <c r="F27" s="30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0">
        <v>5</v>
      </c>
      <c r="R27" s="6">
        <f>SUM(D27:P27)</f>
        <v>30</v>
      </c>
      <c r="S27" s="6">
        <f>SUM(D27:Q27)</f>
        <v>35</v>
      </c>
      <c r="T27" s="31" t="s">
        <v>31</v>
      </c>
      <c r="U27" s="49">
        <v>1.5</v>
      </c>
      <c r="V27" s="42"/>
      <c r="W27" s="18"/>
      <c r="X27" s="30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30"/>
      <c r="AJ27" s="6">
        <f>SUM(V27:AH27)</f>
        <v>0</v>
      </c>
      <c r="AK27" s="6">
        <f>SUM(V27:AI27)</f>
        <v>0</v>
      </c>
      <c r="AL27" s="31"/>
      <c r="AM27" s="43">
        <f t="shared" si="0"/>
        <v>0</v>
      </c>
      <c r="AN27" s="14">
        <f>S27+AK27</f>
        <v>35</v>
      </c>
      <c r="AO27" s="64">
        <f>U27+AM27</f>
        <v>1.5</v>
      </c>
    </row>
    <row r="28" spans="1:41" ht="15" customHeight="1">
      <c r="A28" s="36">
        <v>10</v>
      </c>
      <c r="B28" s="72" t="s">
        <v>114</v>
      </c>
      <c r="C28" s="21" t="s">
        <v>67</v>
      </c>
      <c r="D28" s="42">
        <v>15</v>
      </c>
      <c r="E28" s="30"/>
      <c r="F28" s="30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0">
        <v>15</v>
      </c>
      <c r="R28" s="6">
        <f>SUM(D28:P28)</f>
        <v>45</v>
      </c>
      <c r="S28" s="6">
        <f>SUM(D28:Q28)</f>
        <v>60</v>
      </c>
      <c r="T28" s="31" t="s">
        <v>32</v>
      </c>
      <c r="U28" s="49">
        <f t="shared" si="1"/>
        <v>2</v>
      </c>
      <c r="V28" s="42"/>
      <c r="W28" s="18"/>
      <c r="X28" s="30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30"/>
      <c r="AJ28" s="6">
        <f>SUM(V28:AH28)</f>
        <v>0</v>
      </c>
      <c r="AK28" s="6">
        <f>SUM(V28:AI28)</f>
        <v>0</v>
      </c>
      <c r="AL28" s="31"/>
      <c r="AM28" s="43">
        <f t="shared" si="0"/>
        <v>0</v>
      </c>
      <c r="AN28" s="14">
        <f>S28+AK28</f>
        <v>60</v>
      </c>
      <c r="AO28" s="14">
        <f>U28+AM28</f>
        <v>2</v>
      </c>
    </row>
    <row r="29" spans="1:41" ht="15" customHeight="1">
      <c r="A29" s="23">
        <v>11</v>
      </c>
      <c r="B29" s="72" t="s">
        <v>114</v>
      </c>
      <c r="C29" s="21" t="s">
        <v>68</v>
      </c>
      <c r="D29" s="42">
        <v>15</v>
      </c>
      <c r="E29" s="30"/>
      <c r="F29" s="30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0">
        <v>10</v>
      </c>
      <c r="R29" s="6">
        <f>SUM(D29:P29)</f>
        <v>15</v>
      </c>
      <c r="S29" s="6">
        <f>SUM(D29:Q29)</f>
        <v>25</v>
      </c>
      <c r="T29" s="31" t="s">
        <v>31</v>
      </c>
      <c r="U29" s="49">
        <f t="shared" si="1"/>
        <v>1</v>
      </c>
      <c r="V29" s="42"/>
      <c r="W29" s="18"/>
      <c r="X29" s="30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30"/>
      <c r="AJ29" s="6">
        <f>SUM(V29:AH29)</f>
        <v>0</v>
      </c>
      <c r="AK29" s="6">
        <f>SUM(V29:AI29)</f>
        <v>0</v>
      </c>
      <c r="AL29" s="31"/>
      <c r="AM29" s="43">
        <f t="shared" si="0"/>
        <v>0</v>
      </c>
      <c r="AN29" s="14">
        <f>S29+AK29</f>
        <v>25</v>
      </c>
      <c r="AO29" s="14">
        <f>U29+AM29</f>
        <v>1</v>
      </c>
    </row>
    <row r="30" spans="1:41" ht="15" customHeight="1" thickBot="1">
      <c r="A30" s="23">
        <v>12</v>
      </c>
      <c r="B30" s="73" t="s">
        <v>114</v>
      </c>
      <c r="C30" s="21" t="s">
        <v>69</v>
      </c>
      <c r="D30" s="42"/>
      <c r="E30" s="30"/>
      <c r="F30" s="30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0"/>
      <c r="R30" s="6">
        <f>SUM(D30:P30)</f>
        <v>0</v>
      </c>
      <c r="S30" s="6">
        <f>SUM(D30:Q30)</f>
        <v>0</v>
      </c>
      <c r="T30" s="31"/>
      <c r="U30" s="49">
        <f t="shared" si="1"/>
        <v>0</v>
      </c>
      <c r="V30" s="42">
        <v>15</v>
      </c>
      <c r="W30" s="27"/>
      <c r="X30" s="30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30">
        <v>5</v>
      </c>
      <c r="AJ30" s="6">
        <f>SUM(V30:AH30)</f>
        <v>30</v>
      </c>
      <c r="AK30" s="6">
        <f>SUM(V30:AI30)</f>
        <v>35</v>
      </c>
      <c r="AL30" s="31" t="s">
        <v>31</v>
      </c>
      <c r="AM30" s="43">
        <f t="shared" si="0"/>
        <v>1</v>
      </c>
      <c r="AN30" s="14">
        <f>S30+AK30</f>
        <v>35</v>
      </c>
      <c r="AO30" s="14">
        <f>U30+AM30</f>
        <v>1</v>
      </c>
    </row>
    <row r="31" spans="1:41" ht="15" customHeight="1" thickBot="1">
      <c r="A31" s="130" t="s">
        <v>35</v>
      </c>
      <c r="B31" s="131"/>
      <c r="C31" s="132"/>
      <c r="D31" s="19">
        <f>SUM(D19:D30)</f>
        <v>180</v>
      </c>
      <c r="E31" s="19">
        <f aca="true" t="shared" si="2" ref="E31:S31">SUM(E19:E30)</f>
        <v>0</v>
      </c>
      <c r="F31" s="19">
        <f t="shared" si="2"/>
        <v>90</v>
      </c>
      <c r="G31" s="19">
        <f t="shared" si="2"/>
        <v>0</v>
      </c>
      <c r="H31" s="19">
        <f t="shared" si="2"/>
        <v>0</v>
      </c>
      <c r="I31" s="19">
        <f t="shared" si="2"/>
        <v>0</v>
      </c>
      <c r="J31" s="19">
        <f t="shared" si="2"/>
        <v>0</v>
      </c>
      <c r="K31" s="19">
        <f t="shared" si="2"/>
        <v>0</v>
      </c>
      <c r="L31" s="19">
        <f t="shared" si="2"/>
        <v>0</v>
      </c>
      <c r="M31" s="19">
        <f t="shared" si="2"/>
        <v>0</v>
      </c>
      <c r="N31" s="19">
        <f t="shared" si="2"/>
        <v>0</v>
      </c>
      <c r="O31" s="19">
        <f t="shared" si="2"/>
        <v>0</v>
      </c>
      <c r="P31" s="19">
        <f t="shared" si="2"/>
        <v>0</v>
      </c>
      <c r="Q31" s="19">
        <f t="shared" si="2"/>
        <v>85</v>
      </c>
      <c r="R31" s="19">
        <f t="shared" si="2"/>
        <v>270</v>
      </c>
      <c r="S31" s="19">
        <f t="shared" si="2"/>
        <v>355</v>
      </c>
      <c r="T31" s="19" t="s">
        <v>38</v>
      </c>
      <c r="U31" s="50">
        <f>SUM(U19:U30)</f>
        <v>14</v>
      </c>
      <c r="V31" s="19">
        <f aca="true" t="shared" si="3" ref="V31:AK31">SUM(V19:V30)</f>
        <v>45</v>
      </c>
      <c r="W31" s="19">
        <f t="shared" si="3"/>
        <v>0</v>
      </c>
      <c r="X31" s="19">
        <f t="shared" si="3"/>
        <v>15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0</v>
      </c>
      <c r="AG31" s="19">
        <f t="shared" si="3"/>
        <v>0</v>
      </c>
      <c r="AH31" s="19">
        <f t="shared" si="3"/>
        <v>0</v>
      </c>
      <c r="AI31" s="19">
        <f t="shared" si="3"/>
        <v>10</v>
      </c>
      <c r="AJ31" s="19">
        <f t="shared" si="3"/>
        <v>60</v>
      </c>
      <c r="AK31" s="19">
        <f t="shared" si="3"/>
        <v>70</v>
      </c>
      <c r="AL31" s="19"/>
      <c r="AM31" s="50">
        <f>SUM(AM19:AM30)</f>
        <v>2</v>
      </c>
      <c r="AN31" s="19">
        <f>SUM(AN19:AN30)</f>
        <v>425</v>
      </c>
      <c r="AO31" s="50">
        <f>SUM(AO19:AO30)</f>
        <v>16</v>
      </c>
    </row>
    <row r="32" spans="1:41" ht="15" customHeight="1" thickBot="1">
      <c r="A32" s="133" t="s">
        <v>33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</row>
    <row r="33" spans="1:41" ht="15" customHeight="1">
      <c r="A33" s="36">
        <v>13</v>
      </c>
      <c r="B33" s="69" t="s">
        <v>116</v>
      </c>
      <c r="C33" s="20" t="s">
        <v>70</v>
      </c>
      <c r="D33" s="39">
        <v>10</v>
      </c>
      <c r="E33" s="40"/>
      <c r="F33" s="40"/>
      <c r="G33" s="40">
        <v>80</v>
      </c>
      <c r="H33" s="24"/>
      <c r="I33" s="24"/>
      <c r="J33" s="24"/>
      <c r="K33" s="24"/>
      <c r="L33" s="24"/>
      <c r="M33" s="24"/>
      <c r="N33" s="24"/>
      <c r="O33" s="40"/>
      <c r="P33" s="24"/>
      <c r="Q33" s="40">
        <v>5</v>
      </c>
      <c r="R33" s="25">
        <f>SUM(D33:P33)</f>
        <v>90</v>
      </c>
      <c r="S33" s="25">
        <f>SUM(D33:Q33)</f>
        <v>95</v>
      </c>
      <c r="T33" s="41" t="s">
        <v>31</v>
      </c>
      <c r="U33" s="43">
        <v>3.5</v>
      </c>
      <c r="V33" s="39"/>
      <c r="W33" s="40"/>
      <c r="X33" s="40"/>
      <c r="Y33" s="16"/>
      <c r="Z33" s="16"/>
      <c r="AA33" s="16"/>
      <c r="AB33" s="16"/>
      <c r="AC33" s="16"/>
      <c r="AD33" s="15"/>
      <c r="AE33" s="15"/>
      <c r="AF33" s="15"/>
      <c r="AG33" s="40"/>
      <c r="AH33" s="15"/>
      <c r="AI33" s="40"/>
      <c r="AJ33" s="6">
        <f>SUM(V33:AH33)</f>
        <v>0</v>
      </c>
      <c r="AK33" s="6">
        <f>SUM(V33:AI33)</f>
        <v>0</v>
      </c>
      <c r="AL33" s="41"/>
      <c r="AM33" s="43">
        <f>TRUNC(AK33/25)</f>
        <v>0</v>
      </c>
      <c r="AN33" s="14">
        <f>S33+AK33</f>
        <v>95</v>
      </c>
      <c r="AO33" s="64">
        <f>U33+AM33</f>
        <v>3.5</v>
      </c>
    </row>
    <row r="34" spans="1:41" ht="15" customHeight="1">
      <c r="A34" s="23">
        <v>14</v>
      </c>
      <c r="B34" s="70" t="s">
        <v>116</v>
      </c>
      <c r="C34" s="20" t="s">
        <v>71</v>
      </c>
      <c r="D34" s="26"/>
      <c r="E34" s="30"/>
      <c r="F34" s="30"/>
      <c r="G34" s="6"/>
      <c r="H34" s="6"/>
      <c r="I34" s="6"/>
      <c r="J34" s="6"/>
      <c r="K34" s="6"/>
      <c r="L34" s="6"/>
      <c r="M34" s="6"/>
      <c r="N34" s="6"/>
      <c r="O34" s="30"/>
      <c r="P34" s="6"/>
      <c r="Q34" s="30"/>
      <c r="R34" s="6">
        <f>SUM(D34:P34)</f>
        <v>0</v>
      </c>
      <c r="S34" s="6">
        <f>SUM(D34:Q34)</f>
        <v>0</v>
      </c>
      <c r="T34" s="31"/>
      <c r="U34" s="43">
        <f>TRUNC(S34/25)</f>
        <v>0</v>
      </c>
      <c r="V34" s="42">
        <v>10</v>
      </c>
      <c r="W34" s="30"/>
      <c r="X34" s="30"/>
      <c r="Y34" s="30">
        <v>80</v>
      </c>
      <c r="Z34" s="18"/>
      <c r="AA34" s="18"/>
      <c r="AB34" s="27"/>
      <c r="AC34" s="18"/>
      <c r="AD34" s="17"/>
      <c r="AE34" s="17"/>
      <c r="AF34" s="17"/>
      <c r="AG34" s="30"/>
      <c r="AH34" s="17"/>
      <c r="AI34" s="30">
        <v>20</v>
      </c>
      <c r="AJ34" s="6">
        <f>SUM(V34:AH34)</f>
        <v>90</v>
      </c>
      <c r="AK34" s="6">
        <f>SUM(V34:AI34)</f>
        <v>110</v>
      </c>
      <c r="AL34" s="31" t="s">
        <v>32</v>
      </c>
      <c r="AM34" s="43">
        <v>4.5</v>
      </c>
      <c r="AN34" s="14">
        <f>S34+AK34</f>
        <v>110</v>
      </c>
      <c r="AO34" s="64">
        <f>U34+AM34</f>
        <v>4.5</v>
      </c>
    </row>
    <row r="35" spans="1:41" ht="15" customHeight="1">
      <c r="A35" s="23">
        <v>15</v>
      </c>
      <c r="B35" s="72" t="s">
        <v>116</v>
      </c>
      <c r="C35" s="21" t="s">
        <v>72</v>
      </c>
      <c r="D35" s="26"/>
      <c r="E35" s="30"/>
      <c r="F35" s="30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30"/>
      <c r="P35" s="6"/>
      <c r="Q35" s="30">
        <v>10</v>
      </c>
      <c r="R35" s="6">
        <f>SUM(D35:P35)</f>
        <v>40</v>
      </c>
      <c r="S35" s="6">
        <f>SUM(D35:Q35)</f>
        <v>50</v>
      </c>
      <c r="T35" s="31" t="s">
        <v>31</v>
      </c>
      <c r="U35" s="43">
        <f>TRUNC(S35/25)</f>
        <v>2</v>
      </c>
      <c r="V35" s="42"/>
      <c r="W35" s="30"/>
      <c r="X35" s="30"/>
      <c r="Y35" s="18"/>
      <c r="Z35" s="18"/>
      <c r="AA35" s="18"/>
      <c r="AB35" s="18"/>
      <c r="AC35" s="18"/>
      <c r="AD35" s="17"/>
      <c r="AE35" s="17"/>
      <c r="AF35" s="17"/>
      <c r="AG35" s="30"/>
      <c r="AH35" s="17"/>
      <c r="AI35" s="30"/>
      <c r="AJ35" s="6">
        <f>SUM(V35:AH35)</f>
        <v>0</v>
      </c>
      <c r="AK35" s="6">
        <f>SUM(V35:AI35)</f>
        <v>0</v>
      </c>
      <c r="AL35" s="31"/>
      <c r="AM35" s="43">
        <f>TRUNC(AK35/25)</f>
        <v>0</v>
      </c>
      <c r="AN35" s="14">
        <f>S35+AK35</f>
        <v>50</v>
      </c>
      <c r="AO35" s="14">
        <f>U35+AM35</f>
        <v>2</v>
      </c>
    </row>
    <row r="36" spans="1:41" ht="15" customHeight="1" thickBot="1">
      <c r="A36" s="36">
        <v>16</v>
      </c>
      <c r="B36" s="73" t="s">
        <v>116</v>
      </c>
      <c r="C36" s="21" t="s">
        <v>73</v>
      </c>
      <c r="D36" s="26"/>
      <c r="E36" s="30"/>
      <c r="F36" s="30"/>
      <c r="G36" s="6"/>
      <c r="H36" s="6"/>
      <c r="I36" s="6"/>
      <c r="J36" s="6"/>
      <c r="K36" s="6"/>
      <c r="L36" s="6"/>
      <c r="M36" s="6"/>
      <c r="N36" s="6"/>
      <c r="O36" s="30"/>
      <c r="P36" s="6"/>
      <c r="Q36" s="30"/>
      <c r="R36" s="6">
        <f>SUM(D36:P36)</f>
        <v>0</v>
      </c>
      <c r="S36" s="6">
        <f>SUM(D36:Q36)</f>
        <v>0</v>
      </c>
      <c r="T36" s="31"/>
      <c r="U36" s="43">
        <f>TRUNC(S36/25)</f>
        <v>0</v>
      </c>
      <c r="V36" s="42"/>
      <c r="W36" s="30"/>
      <c r="X36" s="30">
        <v>10</v>
      </c>
      <c r="Y36" s="18"/>
      <c r="Z36" s="18"/>
      <c r="AA36" s="18"/>
      <c r="AB36" s="30">
        <v>30</v>
      </c>
      <c r="AC36" s="18"/>
      <c r="AD36" s="17"/>
      <c r="AE36" s="17"/>
      <c r="AF36" s="17"/>
      <c r="AG36" s="30"/>
      <c r="AH36" s="17"/>
      <c r="AI36" s="30">
        <v>10</v>
      </c>
      <c r="AJ36" s="6">
        <f>SUM(V36:AH36)</f>
        <v>40</v>
      </c>
      <c r="AK36" s="6">
        <f>SUM(V36:AI36)</f>
        <v>50</v>
      </c>
      <c r="AL36" s="31" t="s">
        <v>31</v>
      </c>
      <c r="AM36" s="43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30" t="s">
        <v>35</v>
      </c>
      <c r="B37" s="131"/>
      <c r="C37" s="132"/>
      <c r="D37" s="19">
        <f aca="true" t="shared" si="4" ref="D37:S37">SUM(D33:D36)</f>
        <v>10</v>
      </c>
      <c r="E37" s="19">
        <f t="shared" si="4"/>
        <v>0</v>
      </c>
      <c r="F37" s="19">
        <f t="shared" si="4"/>
        <v>10</v>
      </c>
      <c r="G37" s="19">
        <f t="shared" si="4"/>
        <v>80</v>
      </c>
      <c r="H37" s="19">
        <f t="shared" si="4"/>
        <v>0</v>
      </c>
      <c r="I37" s="19">
        <f t="shared" si="4"/>
        <v>0</v>
      </c>
      <c r="J37" s="19">
        <f t="shared" si="4"/>
        <v>30</v>
      </c>
      <c r="K37" s="19">
        <f t="shared" si="4"/>
        <v>0</v>
      </c>
      <c r="L37" s="19">
        <f t="shared" si="4"/>
        <v>0</v>
      </c>
      <c r="M37" s="19">
        <f t="shared" si="4"/>
        <v>0</v>
      </c>
      <c r="N37" s="19">
        <f t="shared" si="4"/>
        <v>0</v>
      </c>
      <c r="O37" s="19">
        <f t="shared" si="4"/>
        <v>0</v>
      </c>
      <c r="P37" s="19">
        <f t="shared" si="4"/>
        <v>0</v>
      </c>
      <c r="Q37" s="19">
        <f t="shared" si="4"/>
        <v>15</v>
      </c>
      <c r="R37" s="19">
        <f t="shared" si="4"/>
        <v>130</v>
      </c>
      <c r="S37" s="19">
        <f t="shared" si="4"/>
        <v>145</v>
      </c>
      <c r="T37" s="19"/>
      <c r="U37" s="50">
        <f aca="true" t="shared" si="5" ref="U37:AK37">SUM(U33:U36)</f>
        <v>5.5</v>
      </c>
      <c r="V37" s="19">
        <f t="shared" si="5"/>
        <v>10</v>
      </c>
      <c r="W37" s="19">
        <f t="shared" si="5"/>
        <v>0</v>
      </c>
      <c r="X37" s="19">
        <f t="shared" si="5"/>
        <v>10</v>
      </c>
      <c r="Y37" s="19">
        <f t="shared" si="5"/>
        <v>80</v>
      </c>
      <c r="Z37" s="19">
        <f t="shared" si="5"/>
        <v>0</v>
      </c>
      <c r="AA37" s="19">
        <f t="shared" si="5"/>
        <v>0</v>
      </c>
      <c r="AB37" s="19">
        <f t="shared" si="5"/>
        <v>30</v>
      </c>
      <c r="AC37" s="19">
        <f t="shared" si="5"/>
        <v>0</v>
      </c>
      <c r="AD37" s="19">
        <f t="shared" si="5"/>
        <v>0</v>
      </c>
      <c r="AE37" s="19">
        <f t="shared" si="5"/>
        <v>0</v>
      </c>
      <c r="AF37" s="19">
        <f t="shared" si="5"/>
        <v>0</v>
      </c>
      <c r="AG37" s="19">
        <f t="shared" si="5"/>
        <v>0</v>
      </c>
      <c r="AH37" s="19">
        <f t="shared" si="5"/>
        <v>0</v>
      </c>
      <c r="AI37" s="19">
        <f t="shared" si="5"/>
        <v>30</v>
      </c>
      <c r="AJ37" s="19">
        <f t="shared" si="5"/>
        <v>130</v>
      </c>
      <c r="AK37" s="19">
        <f t="shared" si="5"/>
        <v>160</v>
      </c>
      <c r="AL37" s="19" t="s">
        <v>39</v>
      </c>
      <c r="AM37" s="50">
        <f>SUM(AM33:AM36)</f>
        <v>6.5</v>
      </c>
      <c r="AN37" s="19">
        <f>SUM(AN33:AN36)</f>
        <v>305</v>
      </c>
      <c r="AO37" s="50">
        <f>SUM(AO33:AO36)</f>
        <v>12</v>
      </c>
    </row>
    <row r="38" spans="1:41" ht="15" customHeight="1" thickBot="1">
      <c r="A38" s="133" t="s">
        <v>34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5"/>
    </row>
    <row r="39" spans="1:41" ht="15" customHeight="1">
      <c r="A39" s="23">
        <v>17</v>
      </c>
      <c r="B39" s="22" t="s">
        <v>116</v>
      </c>
      <c r="C39" s="22" t="s">
        <v>74</v>
      </c>
      <c r="D39" s="26"/>
      <c r="E39" s="27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41" t="s">
        <v>31</v>
      </c>
      <c r="U39" s="32">
        <f>TRUNC(S39/25)</f>
        <v>5</v>
      </c>
      <c r="V39" s="27"/>
      <c r="W39" s="27"/>
      <c r="X39" s="27"/>
      <c r="Y39" s="27"/>
      <c r="Z39" s="27"/>
      <c r="AA39" s="27"/>
      <c r="AB39" s="27"/>
      <c r="AC39" s="27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33"/>
      <c r="AM39" s="32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116</v>
      </c>
      <c r="C40" s="22" t="s">
        <v>75</v>
      </c>
      <c r="D40" s="26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1"/>
      <c r="U40" s="32">
        <f>TRUNC(S40/25)</f>
        <v>0</v>
      </c>
      <c r="V40" s="27"/>
      <c r="W40" s="27">
        <v>20</v>
      </c>
      <c r="X40" s="27"/>
      <c r="Y40" s="27"/>
      <c r="Z40" s="27"/>
      <c r="AA40" s="27"/>
      <c r="AB40" s="27"/>
      <c r="AC40" s="27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33" t="s">
        <v>31</v>
      </c>
      <c r="AM40" s="32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116</v>
      </c>
      <c r="C41" s="22" t="s">
        <v>118</v>
      </c>
      <c r="D41" s="26"/>
      <c r="E41" s="27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31" t="s">
        <v>31</v>
      </c>
      <c r="U41" s="32">
        <f>TRUNC(S41/25)</f>
        <v>1</v>
      </c>
      <c r="V41" s="27"/>
      <c r="W41" s="27"/>
      <c r="X41" s="27"/>
      <c r="Y41" s="27"/>
      <c r="Z41" s="27"/>
      <c r="AA41" s="27"/>
      <c r="AB41" s="27"/>
      <c r="AC41" s="27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33"/>
      <c r="AM41" s="32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116</v>
      </c>
      <c r="C42" s="22" t="s">
        <v>119</v>
      </c>
      <c r="D42" s="26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31"/>
      <c r="U42" s="32">
        <f>TRUNC(S42/25)</f>
        <v>0</v>
      </c>
      <c r="V42" s="27"/>
      <c r="W42" s="27"/>
      <c r="X42" s="27"/>
      <c r="Y42" s="27"/>
      <c r="Z42" s="27"/>
      <c r="AA42" s="27"/>
      <c r="AB42" s="27"/>
      <c r="AC42" s="27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33" t="s">
        <v>31</v>
      </c>
      <c r="AM42" s="32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116</v>
      </c>
      <c r="C43" s="22" t="s">
        <v>36</v>
      </c>
      <c r="D43" s="26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31"/>
      <c r="U43" s="32">
        <f>TRUNC(S43/25)</f>
        <v>0</v>
      </c>
      <c r="V43" s="27"/>
      <c r="W43" s="27"/>
      <c r="X43" s="27"/>
      <c r="Y43" s="27"/>
      <c r="Z43" s="27"/>
      <c r="AA43" s="27"/>
      <c r="AB43" s="27"/>
      <c r="AC43" s="27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33" t="s">
        <v>37</v>
      </c>
      <c r="AM43" s="32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30" t="s">
        <v>35</v>
      </c>
      <c r="B44" s="131"/>
      <c r="C44" s="132"/>
      <c r="D44" s="19">
        <f>SUM(D39:D43)</f>
        <v>0</v>
      </c>
      <c r="E44" s="19">
        <f aca="true" t="shared" si="6" ref="E44:V44">SUM(E39:E43)</f>
        <v>20</v>
      </c>
      <c r="F44" s="19">
        <f t="shared" si="6"/>
        <v>0</v>
      </c>
      <c r="G44" s="19">
        <f t="shared" si="6"/>
        <v>0</v>
      </c>
      <c r="H44" s="19">
        <f t="shared" si="6"/>
        <v>0</v>
      </c>
      <c r="I44" s="19">
        <f t="shared" si="6"/>
        <v>0</v>
      </c>
      <c r="J44" s="19">
        <f t="shared" si="6"/>
        <v>0</v>
      </c>
      <c r="K44" s="19">
        <f t="shared" si="6"/>
        <v>0</v>
      </c>
      <c r="L44" s="19">
        <f t="shared" si="6"/>
        <v>0</v>
      </c>
      <c r="M44" s="19">
        <f t="shared" si="6"/>
        <v>15</v>
      </c>
      <c r="N44" s="19">
        <f t="shared" si="6"/>
        <v>0</v>
      </c>
      <c r="O44" s="19">
        <f t="shared" si="6"/>
        <v>0</v>
      </c>
      <c r="P44" s="19">
        <f t="shared" si="6"/>
        <v>0</v>
      </c>
      <c r="Q44" s="19">
        <f t="shared" si="6"/>
        <v>115</v>
      </c>
      <c r="R44" s="19">
        <f t="shared" si="6"/>
        <v>35</v>
      </c>
      <c r="S44" s="19">
        <f t="shared" si="6"/>
        <v>150</v>
      </c>
      <c r="T44" s="19">
        <f t="shared" si="6"/>
        <v>0</v>
      </c>
      <c r="U44" s="50">
        <f t="shared" si="6"/>
        <v>6</v>
      </c>
      <c r="V44" s="19">
        <f t="shared" si="6"/>
        <v>0</v>
      </c>
      <c r="W44" s="19">
        <f>SUM(W39:W43)</f>
        <v>20</v>
      </c>
      <c r="X44" s="19">
        <f>SUM(X39:X43)</f>
        <v>0</v>
      </c>
      <c r="Y44" s="19">
        <f>SUM(Y39:Y43)</f>
        <v>0</v>
      </c>
      <c r="Z44" s="19">
        <f>SUM(Z39:Z43)</f>
        <v>0</v>
      </c>
      <c r="AA44" s="19">
        <f>SUM(AA39:AA43)</f>
        <v>0</v>
      </c>
      <c r="AB44" s="19">
        <f>SUM(AB39:AB43)</f>
        <v>0</v>
      </c>
      <c r="AC44" s="19">
        <f>SUM(AC39:AC43)</f>
        <v>0</v>
      </c>
      <c r="AD44" s="19">
        <f>SUM(AD39:AD43)</f>
        <v>0</v>
      </c>
      <c r="AE44" s="19">
        <f>SUM(AE39:AE43)</f>
        <v>15</v>
      </c>
      <c r="AF44" s="19">
        <f>SUM(AF39:AF43)</f>
        <v>0</v>
      </c>
      <c r="AG44" s="19">
        <f>SUM(AG39:AG43)</f>
        <v>0</v>
      </c>
      <c r="AH44" s="19">
        <f>SUM(AH39:AH43)</f>
        <v>360</v>
      </c>
      <c r="AI44" s="19">
        <f>SUM(AI39:AI43)</f>
        <v>115</v>
      </c>
      <c r="AJ44" s="19">
        <f>SUM(AJ39:AJ43)</f>
        <v>395</v>
      </c>
      <c r="AK44" s="19">
        <f>SUM(AK39:AK43)</f>
        <v>510</v>
      </c>
      <c r="AL44" s="19"/>
      <c r="AM44" s="50">
        <f>SUM(AM39:AM43)</f>
        <v>18</v>
      </c>
      <c r="AN44" s="19">
        <f>SUM(AN39:AN43)</f>
        <v>660</v>
      </c>
      <c r="AO44" s="50">
        <f>SUM(AO39:AO43)</f>
        <v>24</v>
      </c>
    </row>
    <row r="45" spans="1:41" ht="15" customHeight="1" thickBot="1">
      <c r="A45" s="133" t="s">
        <v>45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5"/>
    </row>
    <row r="46" spans="1:41" ht="15" customHeight="1">
      <c r="A46" s="23">
        <v>1</v>
      </c>
      <c r="B46" s="22" t="s">
        <v>116</v>
      </c>
      <c r="C46" s="22" t="s">
        <v>96</v>
      </c>
      <c r="D46" s="26"/>
      <c r="E46" s="27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31" t="s">
        <v>31</v>
      </c>
      <c r="U46" s="32">
        <f>TRUNC(S46/25)</f>
        <v>1</v>
      </c>
      <c r="V46" s="27"/>
      <c r="W46" s="27"/>
      <c r="X46" s="27"/>
      <c r="Y46" s="27"/>
      <c r="Z46" s="27"/>
      <c r="AA46" s="27"/>
      <c r="AB46" s="27"/>
      <c r="AC46" s="27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33"/>
      <c r="AM46" s="32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116</v>
      </c>
      <c r="C47" s="22" t="s">
        <v>48</v>
      </c>
      <c r="D47" s="26"/>
      <c r="E47" s="27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33" t="s">
        <v>32</v>
      </c>
      <c r="U47" s="32">
        <f>TRUNC(S47/25)</f>
        <v>3</v>
      </c>
      <c r="V47" s="27"/>
      <c r="W47" s="27"/>
      <c r="X47" s="27"/>
      <c r="Y47" s="27"/>
      <c r="Z47" s="27"/>
      <c r="AA47" s="27"/>
      <c r="AB47" s="27"/>
      <c r="AC47" s="27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33"/>
      <c r="AM47" s="32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116</v>
      </c>
      <c r="C48" s="22" t="s">
        <v>79</v>
      </c>
      <c r="D48" s="26"/>
      <c r="E48" s="2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33"/>
      <c r="U48" s="32">
        <f>TRUNC(S48/25)</f>
        <v>0</v>
      </c>
      <c r="V48" s="27"/>
      <c r="W48" s="27"/>
      <c r="X48" s="27">
        <v>15</v>
      </c>
      <c r="Y48" s="27"/>
      <c r="Z48" s="27"/>
      <c r="AA48" s="27"/>
      <c r="AB48" s="27"/>
      <c r="AC48" s="27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33" t="s">
        <v>31</v>
      </c>
      <c r="AM48" s="65">
        <v>1.5</v>
      </c>
      <c r="AN48" s="14">
        <f>S48+AK48</f>
        <v>35</v>
      </c>
      <c r="AO48" s="64">
        <f>U48+AM48</f>
        <v>1.5</v>
      </c>
    </row>
    <row r="49" spans="1:41" ht="15" customHeight="1" thickBot="1">
      <c r="A49" s="23">
        <v>4</v>
      </c>
      <c r="B49" s="22" t="s">
        <v>116</v>
      </c>
      <c r="C49" s="22" t="s">
        <v>80</v>
      </c>
      <c r="D49" s="26"/>
      <c r="E49" s="27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31" t="s">
        <v>31</v>
      </c>
      <c r="U49" s="65">
        <v>1.5</v>
      </c>
      <c r="V49" s="27"/>
      <c r="W49" s="27"/>
      <c r="X49" s="27"/>
      <c r="Y49" s="27"/>
      <c r="Z49" s="27"/>
      <c r="AA49" s="27"/>
      <c r="AB49" s="27"/>
      <c r="AC49" s="27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33"/>
      <c r="AM49" s="32">
        <f>TRUNC(AK49/25)</f>
        <v>0</v>
      </c>
      <c r="AN49" s="14">
        <f>S49+AK49</f>
        <v>35</v>
      </c>
      <c r="AO49" s="64">
        <f>U49+AM49</f>
        <v>1.5</v>
      </c>
    </row>
    <row r="50" spans="1:41" ht="15" customHeight="1" thickBot="1">
      <c r="A50" s="130" t="s">
        <v>35</v>
      </c>
      <c r="B50" s="131"/>
      <c r="C50" s="132"/>
      <c r="D50" s="19">
        <f aca="true" t="shared" si="7" ref="D50:S50">SUM(D46:D49)</f>
        <v>0</v>
      </c>
      <c r="E50" s="19">
        <f t="shared" si="7"/>
        <v>0</v>
      </c>
      <c r="F50" s="19">
        <f t="shared" si="7"/>
        <v>55</v>
      </c>
      <c r="G50" s="19">
        <f t="shared" si="7"/>
        <v>0</v>
      </c>
      <c r="H50" s="19">
        <f t="shared" si="7"/>
        <v>0</v>
      </c>
      <c r="I50" s="19">
        <f t="shared" si="7"/>
        <v>0</v>
      </c>
      <c r="J50" s="19">
        <f t="shared" si="7"/>
        <v>0</v>
      </c>
      <c r="K50" s="19">
        <f t="shared" si="7"/>
        <v>0</v>
      </c>
      <c r="L50" s="19">
        <f t="shared" si="7"/>
        <v>0</v>
      </c>
      <c r="M50" s="19">
        <f t="shared" si="7"/>
        <v>0</v>
      </c>
      <c r="N50" s="19">
        <f t="shared" si="7"/>
        <v>0</v>
      </c>
      <c r="O50" s="19">
        <f t="shared" si="7"/>
        <v>0</v>
      </c>
      <c r="P50" s="19">
        <f t="shared" si="7"/>
        <v>0</v>
      </c>
      <c r="Q50" s="19">
        <f t="shared" si="7"/>
        <v>80</v>
      </c>
      <c r="R50" s="19">
        <f t="shared" si="7"/>
        <v>55</v>
      </c>
      <c r="S50" s="19">
        <f t="shared" si="7"/>
        <v>135</v>
      </c>
      <c r="T50" s="19" t="s">
        <v>39</v>
      </c>
      <c r="U50" s="50">
        <f aca="true" t="shared" si="8" ref="U50:AK50">SUM(U46:U49)</f>
        <v>5.5</v>
      </c>
      <c r="V50" s="19">
        <f t="shared" si="8"/>
        <v>0</v>
      </c>
      <c r="W50" s="19">
        <f t="shared" si="8"/>
        <v>0</v>
      </c>
      <c r="X50" s="19">
        <f t="shared" si="8"/>
        <v>15</v>
      </c>
      <c r="Y50" s="19">
        <f t="shared" si="8"/>
        <v>0</v>
      </c>
      <c r="Z50" s="19">
        <f t="shared" si="8"/>
        <v>0</v>
      </c>
      <c r="AA50" s="19">
        <f t="shared" si="8"/>
        <v>0</v>
      </c>
      <c r="AB50" s="19">
        <f t="shared" si="8"/>
        <v>0</v>
      </c>
      <c r="AC50" s="19">
        <f t="shared" si="8"/>
        <v>0</v>
      </c>
      <c r="AD50" s="19">
        <f t="shared" si="8"/>
        <v>0</v>
      </c>
      <c r="AE50" s="19">
        <f t="shared" si="8"/>
        <v>0</v>
      </c>
      <c r="AF50" s="19">
        <f t="shared" si="8"/>
        <v>0</v>
      </c>
      <c r="AG50" s="19">
        <f t="shared" si="8"/>
        <v>0</v>
      </c>
      <c r="AH50" s="19">
        <f t="shared" si="8"/>
        <v>0</v>
      </c>
      <c r="AI50" s="19">
        <f t="shared" si="8"/>
        <v>20</v>
      </c>
      <c r="AJ50" s="19">
        <f t="shared" si="8"/>
        <v>15</v>
      </c>
      <c r="AK50" s="19">
        <f t="shared" si="8"/>
        <v>35</v>
      </c>
      <c r="AL50" s="19"/>
      <c r="AM50" s="50">
        <f>SUM(AM46:AM49)</f>
        <v>1.5</v>
      </c>
      <c r="AN50" s="19">
        <f>SUM(AN46:AN49)</f>
        <v>170</v>
      </c>
      <c r="AO50" s="50">
        <f>SUM(AO46:AO49)</f>
        <v>7</v>
      </c>
    </row>
    <row r="51" spans="1:41" ht="15" customHeight="1" thickBot="1">
      <c r="A51" s="133" t="s">
        <v>46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5"/>
    </row>
    <row r="52" spans="1:41" ht="15" customHeight="1">
      <c r="A52" s="54">
        <v>1</v>
      </c>
      <c r="B52" s="55" t="s">
        <v>116</v>
      </c>
      <c r="C52" s="55" t="s">
        <v>83</v>
      </c>
      <c r="D52" s="27"/>
      <c r="E52" s="27"/>
      <c r="F52" s="27">
        <v>20</v>
      </c>
      <c r="G52" s="27"/>
      <c r="H52" s="27"/>
      <c r="I52" s="27"/>
      <c r="J52" s="27"/>
      <c r="K52" s="27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33" t="s">
        <v>31</v>
      </c>
      <c r="U52" s="32">
        <f>TRUNC(S52/25)</f>
        <v>2</v>
      </c>
      <c r="V52" s="27"/>
      <c r="W52" s="27"/>
      <c r="X52" s="27"/>
      <c r="Y52" s="27"/>
      <c r="Z52" s="27"/>
      <c r="AA52" s="27"/>
      <c r="AB52" s="27"/>
      <c r="AC52" s="27"/>
      <c r="AD52" s="6"/>
      <c r="AE52" s="6"/>
      <c r="AF52" s="6"/>
      <c r="AG52" s="6"/>
      <c r="AH52" s="6"/>
      <c r="AI52" s="6"/>
      <c r="AJ52" s="6"/>
      <c r="AK52" s="6"/>
      <c r="AL52" s="33"/>
      <c r="AM52" s="32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56" t="s">
        <v>116</v>
      </c>
      <c r="C53" s="56" t="s">
        <v>84</v>
      </c>
      <c r="D53" s="27">
        <v>10</v>
      </c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31" t="s">
        <v>31</v>
      </c>
      <c r="U53" s="65">
        <v>1.5</v>
      </c>
      <c r="V53" s="26"/>
      <c r="W53" s="2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31"/>
      <c r="AM53" s="65"/>
      <c r="AN53" s="14">
        <f>S53+AK53</f>
        <v>35</v>
      </c>
      <c r="AO53" s="64">
        <f>U53+AM53</f>
        <v>1.5</v>
      </c>
    </row>
    <row r="54" spans="1:41" ht="15" customHeight="1">
      <c r="A54" s="23">
        <v>3</v>
      </c>
      <c r="B54" s="56" t="s">
        <v>116</v>
      </c>
      <c r="C54" s="56" t="s">
        <v>79</v>
      </c>
      <c r="D54" s="27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33"/>
      <c r="U54" s="32">
        <f>TRUNC(S54/25)</f>
        <v>0</v>
      </c>
      <c r="V54" s="27"/>
      <c r="W54" s="27"/>
      <c r="X54" s="27">
        <v>15</v>
      </c>
      <c r="Y54" s="27"/>
      <c r="Z54" s="27"/>
      <c r="AA54" s="27"/>
      <c r="AB54" s="27"/>
      <c r="AC54" s="27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33" t="s">
        <v>31</v>
      </c>
      <c r="AM54" s="65">
        <v>1.5</v>
      </c>
      <c r="AN54" s="14">
        <f>S54+AK54</f>
        <v>35</v>
      </c>
      <c r="AO54" s="64">
        <f>U54+AM54</f>
        <v>1.5</v>
      </c>
    </row>
    <row r="55" spans="1:41" ht="15" customHeight="1" thickBot="1">
      <c r="A55" s="57">
        <v>4</v>
      </c>
      <c r="B55" s="58" t="s">
        <v>116</v>
      </c>
      <c r="C55" s="58" t="s">
        <v>81</v>
      </c>
      <c r="D55" s="27">
        <v>10</v>
      </c>
      <c r="E55" s="27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33" t="s">
        <v>31</v>
      </c>
      <c r="U55" s="32">
        <f>TRUNC(S55/25)</f>
        <v>2</v>
      </c>
      <c r="V55" s="27"/>
      <c r="W55" s="27"/>
      <c r="X55" s="27"/>
      <c r="Y55" s="27"/>
      <c r="Z55" s="27"/>
      <c r="AA55" s="27"/>
      <c r="AB55" s="27"/>
      <c r="AC55" s="27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33"/>
      <c r="AM55" s="32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30" t="s">
        <v>35</v>
      </c>
      <c r="B56" s="131"/>
      <c r="C56" s="132"/>
      <c r="D56" s="19">
        <f aca="true" t="shared" si="9" ref="D56:S56">SUM(D52:D55)</f>
        <v>20</v>
      </c>
      <c r="E56" s="19">
        <f t="shared" si="9"/>
        <v>10</v>
      </c>
      <c r="F56" s="19">
        <f t="shared" si="9"/>
        <v>20</v>
      </c>
      <c r="G56" s="19">
        <f t="shared" si="9"/>
        <v>0</v>
      </c>
      <c r="H56" s="19">
        <f t="shared" si="9"/>
        <v>0</v>
      </c>
      <c r="I56" s="19">
        <f t="shared" si="9"/>
        <v>0</v>
      </c>
      <c r="J56" s="19">
        <f t="shared" si="9"/>
        <v>0</v>
      </c>
      <c r="K56" s="19">
        <f t="shared" si="9"/>
        <v>0</v>
      </c>
      <c r="L56" s="19">
        <f t="shared" si="9"/>
        <v>0</v>
      </c>
      <c r="M56" s="19">
        <f t="shared" si="9"/>
        <v>0</v>
      </c>
      <c r="N56" s="19">
        <f t="shared" si="9"/>
        <v>0</v>
      </c>
      <c r="O56" s="19">
        <f t="shared" si="9"/>
        <v>0</v>
      </c>
      <c r="P56" s="19">
        <f t="shared" si="9"/>
        <v>0</v>
      </c>
      <c r="Q56" s="19">
        <f t="shared" si="9"/>
        <v>85</v>
      </c>
      <c r="R56" s="19">
        <f t="shared" si="9"/>
        <v>50</v>
      </c>
      <c r="S56" s="19">
        <f t="shared" si="9"/>
        <v>135</v>
      </c>
      <c r="T56" s="19"/>
      <c r="U56" s="50">
        <f aca="true" t="shared" si="10" ref="U56:AO56">SUM(U52:U55)</f>
        <v>5.5</v>
      </c>
      <c r="V56" s="19">
        <f t="shared" si="10"/>
        <v>0</v>
      </c>
      <c r="W56" s="19">
        <f t="shared" si="10"/>
        <v>0</v>
      </c>
      <c r="X56" s="19">
        <f t="shared" si="10"/>
        <v>15</v>
      </c>
      <c r="Y56" s="19">
        <f t="shared" si="10"/>
        <v>0</v>
      </c>
      <c r="Z56" s="19">
        <f t="shared" si="10"/>
        <v>0</v>
      </c>
      <c r="AA56" s="19">
        <f t="shared" si="10"/>
        <v>0</v>
      </c>
      <c r="AB56" s="19">
        <f t="shared" si="10"/>
        <v>0</v>
      </c>
      <c r="AC56" s="19">
        <f t="shared" si="10"/>
        <v>0</v>
      </c>
      <c r="AD56" s="19">
        <f t="shared" si="10"/>
        <v>0</v>
      </c>
      <c r="AE56" s="19">
        <f t="shared" si="10"/>
        <v>0</v>
      </c>
      <c r="AF56" s="19">
        <f t="shared" si="10"/>
        <v>0</v>
      </c>
      <c r="AG56" s="19">
        <f t="shared" si="10"/>
        <v>0</v>
      </c>
      <c r="AH56" s="19">
        <f t="shared" si="10"/>
        <v>0</v>
      </c>
      <c r="AI56" s="19">
        <f t="shared" si="10"/>
        <v>20</v>
      </c>
      <c r="AJ56" s="19">
        <f t="shared" si="10"/>
        <v>15</v>
      </c>
      <c r="AK56" s="19">
        <f t="shared" si="10"/>
        <v>35</v>
      </c>
      <c r="AL56" s="19">
        <f t="shared" si="10"/>
        <v>0</v>
      </c>
      <c r="AM56" s="50">
        <f t="shared" si="10"/>
        <v>1.5</v>
      </c>
      <c r="AN56" s="19">
        <f t="shared" si="10"/>
        <v>170</v>
      </c>
      <c r="AO56" s="50">
        <f t="shared" si="10"/>
        <v>7</v>
      </c>
    </row>
    <row r="57" spans="1:41" ht="15" customHeight="1" thickBot="1">
      <c r="A57" s="133" t="s">
        <v>49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5"/>
    </row>
    <row r="58" spans="1:41" ht="15" customHeight="1">
      <c r="A58" s="23">
        <v>1</v>
      </c>
      <c r="B58" s="22" t="s">
        <v>116</v>
      </c>
      <c r="C58" s="22" t="s">
        <v>50</v>
      </c>
      <c r="D58" s="26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33"/>
      <c r="U58" s="32">
        <f>TRUNC(S58/25)</f>
        <v>0</v>
      </c>
      <c r="V58" s="27">
        <v>15</v>
      </c>
      <c r="W58" s="27"/>
      <c r="X58" s="27"/>
      <c r="Y58" s="27"/>
      <c r="Z58" s="27"/>
      <c r="AA58" s="27"/>
      <c r="AB58" s="27"/>
      <c r="AC58" s="27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33" t="s">
        <v>31</v>
      </c>
      <c r="AM58" s="32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116</v>
      </c>
      <c r="C59" s="22" t="s">
        <v>51</v>
      </c>
      <c r="D59" s="26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33"/>
      <c r="U59" s="32">
        <f>TRUNC(S59/25)</f>
        <v>0</v>
      </c>
      <c r="V59" s="27">
        <v>15</v>
      </c>
      <c r="W59" s="27"/>
      <c r="X59" s="27"/>
      <c r="Y59" s="27"/>
      <c r="Z59" s="27"/>
      <c r="AA59" s="27"/>
      <c r="AB59" s="27"/>
      <c r="AC59" s="27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33" t="s">
        <v>31</v>
      </c>
      <c r="AM59" s="32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139" t="s">
        <v>35</v>
      </c>
      <c r="B60" s="140"/>
      <c r="C60" s="141"/>
      <c r="D60" s="19">
        <f>SUM(D58:D59)</f>
        <v>0</v>
      </c>
      <c r="E60" s="19">
        <f aca="true" t="shared" si="11" ref="E60:AM60">SUM(E58:E59)</f>
        <v>0</v>
      </c>
      <c r="F60" s="19">
        <f t="shared" si="11"/>
        <v>0</v>
      </c>
      <c r="G60" s="19">
        <f t="shared" si="11"/>
        <v>0</v>
      </c>
      <c r="H60" s="19">
        <f t="shared" si="11"/>
        <v>0</v>
      </c>
      <c r="I60" s="19">
        <f t="shared" si="11"/>
        <v>0</v>
      </c>
      <c r="J60" s="19">
        <f t="shared" si="11"/>
        <v>0</v>
      </c>
      <c r="K60" s="19">
        <f t="shared" si="11"/>
        <v>0</v>
      </c>
      <c r="L60" s="19">
        <f t="shared" si="11"/>
        <v>0</v>
      </c>
      <c r="M60" s="19">
        <f t="shared" si="11"/>
        <v>0</v>
      </c>
      <c r="N60" s="19">
        <f t="shared" si="11"/>
        <v>0</v>
      </c>
      <c r="O60" s="19">
        <f t="shared" si="11"/>
        <v>0</v>
      </c>
      <c r="P60" s="19">
        <f t="shared" si="11"/>
        <v>0</v>
      </c>
      <c r="Q60" s="19">
        <f t="shared" si="11"/>
        <v>0</v>
      </c>
      <c r="R60" s="19">
        <f t="shared" si="11"/>
        <v>0</v>
      </c>
      <c r="S60" s="19">
        <f t="shared" si="11"/>
        <v>0</v>
      </c>
      <c r="T60" s="19">
        <f t="shared" si="11"/>
        <v>0</v>
      </c>
      <c r="U60" s="19">
        <f t="shared" si="11"/>
        <v>0</v>
      </c>
      <c r="V60" s="19">
        <f>SUM(V58:V59)</f>
        <v>30</v>
      </c>
      <c r="W60" s="19">
        <f t="shared" si="11"/>
        <v>0</v>
      </c>
      <c r="X60" s="19">
        <f t="shared" si="11"/>
        <v>0</v>
      </c>
      <c r="Y60" s="19">
        <f t="shared" si="11"/>
        <v>0</v>
      </c>
      <c r="Z60" s="19">
        <f t="shared" si="11"/>
        <v>0</v>
      </c>
      <c r="AA60" s="19">
        <f t="shared" si="11"/>
        <v>0</v>
      </c>
      <c r="AB60" s="19">
        <f t="shared" si="11"/>
        <v>0</v>
      </c>
      <c r="AC60" s="19">
        <f t="shared" si="11"/>
        <v>0</v>
      </c>
      <c r="AD60" s="19">
        <f t="shared" si="11"/>
        <v>0</v>
      </c>
      <c r="AE60" s="19">
        <f t="shared" si="11"/>
        <v>0</v>
      </c>
      <c r="AF60" s="19">
        <f t="shared" si="11"/>
        <v>0</v>
      </c>
      <c r="AG60" s="19">
        <f t="shared" si="11"/>
        <v>0</v>
      </c>
      <c r="AH60" s="19">
        <f t="shared" si="11"/>
        <v>0</v>
      </c>
      <c r="AI60" s="19">
        <f t="shared" si="11"/>
        <v>30</v>
      </c>
      <c r="AJ60" s="19">
        <f t="shared" si="11"/>
        <v>30</v>
      </c>
      <c r="AK60" s="19">
        <f t="shared" si="11"/>
        <v>60</v>
      </c>
      <c r="AL60" s="19">
        <f t="shared" si="11"/>
        <v>0</v>
      </c>
      <c r="AM60" s="19">
        <f t="shared" si="11"/>
        <v>2</v>
      </c>
      <c r="AN60" s="19">
        <f>SUM(AN58:AN59)</f>
        <v>60</v>
      </c>
      <c r="AO60" s="50">
        <f>SUM(AO58:AO59)</f>
        <v>2</v>
      </c>
    </row>
    <row r="61" spans="1:41" ht="15" customHeight="1" thickBot="1">
      <c r="A61" s="136" t="s">
        <v>52</v>
      </c>
      <c r="B61" s="137"/>
      <c r="C61" s="138"/>
      <c r="D61" s="28">
        <f aca="true" t="shared" si="12" ref="D61:S61">D31+D37+D44+D50+D60</f>
        <v>190</v>
      </c>
      <c r="E61" s="28">
        <f t="shared" si="12"/>
        <v>20</v>
      </c>
      <c r="F61" s="28">
        <f t="shared" si="12"/>
        <v>155</v>
      </c>
      <c r="G61" s="28">
        <f t="shared" si="12"/>
        <v>80</v>
      </c>
      <c r="H61" s="28">
        <f t="shared" si="12"/>
        <v>0</v>
      </c>
      <c r="I61" s="28">
        <f t="shared" si="12"/>
        <v>0</v>
      </c>
      <c r="J61" s="28">
        <f t="shared" si="12"/>
        <v>30</v>
      </c>
      <c r="K61" s="28">
        <f t="shared" si="12"/>
        <v>0</v>
      </c>
      <c r="L61" s="28">
        <f t="shared" si="12"/>
        <v>0</v>
      </c>
      <c r="M61" s="28">
        <f t="shared" si="12"/>
        <v>15</v>
      </c>
      <c r="N61" s="28">
        <f t="shared" si="12"/>
        <v>0</v>
      </c>
      <c r="O61" s="28">
        <f t="shared" si="12"/>
        <v>0</v>
      </c>
      <c r="P61" s="28">
        <f t="shared" si="12"/>
        <v>0</v>
      </c>
      <c r="Q61" s="28">
        <f t="shared" si="12"/>
        <v>295</v>
      </c>
      <c r="R61" s="28">
        <f t="shared" si="12"/>
        <v>490</v>
      </c>
      <c r="S61" s="28">
        <f t="shared" si="12"/>
        <v>785</v>
      </c>
      <c r="T61" s="28" t="s">
        <v>40</v>
      </c>
      <c r="U61" s="51">
        <f aca="true" t="shared" si="13" ref="U61:AK61">U31+U37+U44+U50+U60</f>
        <v>31</v>
      </c>
      <c r="V61" s="28">
        <f t="shared" si="13"/>
        <v>85</v>
      </c>
      <c r="W61" s="28">
        <f t="shared" si="13"/>
        <v>20</v>
      </c>
      <c r="X61" s="28">
        <f t="shared" si="13"/>
        <v>40</v>
      </c>
      <c r="Y61" s="28">
        <f t="shared" si="13"/>
        <v>80</v>
      </c>
      <c r="Z61" s="28">
        <f t="shared" si="13"/>
        <v>0</v>
      </c>
      <c r="AA61" s="28">
        <f t="shared" si="13"/>
        <v>0</v>
      </c>
      <c r="AB61" s="28">
        <f t="shared" si="13"/>
        <v>30</v>
      </c>
      <c r="AC61" s="28">
        <f t="shared" si="13"/>
        <v>0</v>
      </c>
      <c r="AD61" s="28">
        <f t="shared" si="13"/>
        <v>0</v>
      </c>
      <c r="AE61" s="28">
        <f t="shared" si="13"/>
        <v>15</v>
      </c>
      <c r="AF61" s="28">
        <f t="shared" si="13"/>
        <v>0</v>
      </c>
      <c r="AG61" s="28">
        <f t="shared" si="13"/>
        <v>0</v>
      </c>
      <c r="AH61" s="28">
        <f t="shared" si="13"/>
        <v>360</v>
      </c>
      <c r="AI61" s="28">
        <f t="shared" si="13"/>
        <v>205</v>
      </c>
      <c r="AJ61" s="28">
        <f t="shared" si="13"/>
        <v>630</v>
      </c>
      <c r="AK61" s="28">
        <f t="shared" si="13"/>
        <v>835</v>
      </c>
      <c r="AL61" s="28" t="s">
        <v>39</v>
      </c>
      <c r="AM61" s="51">
        <f>AM31+AM37+AM44+AM50+AM60</f>
        <v>30</v>
      </c>
      <c r="AN61" s="28">
        <f>AN31+AN37+AN44+AN50+AN60</f>
        <v>1620</v>
      </c>
      <c r="AO61" s="51">
        <f>AO31+AO37+AO44+AO50+AO60</f>
        <v>61</v>
      </c>
    </row>
    <row r="62" spans="1:41" ht="15" customHeight="1" thickBot="1">
      <c r="A62" s="136" t="s">
        <v>53</v>
      </c>
      <c r="B62" s="137"/>
      <c r="C62" s="138"/>
      <c r="D62" s="28">
        <f aca="true" t="shared" si="14" ref="D62:S62">D31+D37+D44+D56+D60</f>
        <v>210</v>
      </c>
      <c r="E62" s="28">
        <f t="shared" si="14"/>
        <v>30</v>
      </c>
      <c r="F62" s="28">
        <f t="shared" si="14"/>
        <v>120</v>
      </c>
      <c r="G62" s="28">
        <f t="shared" si="14"/>
        <v>80</v>
      </c>
      <c r="H62" s="28">
        <f t="shared" si="14"/>
        <v>0</v>
      </c>
      <c r="I62" s="28">
        <f t="shared" si="14"/>
        <v>0</v>
      </c>
      <c r="J62" s="28">
        <f t="shared" si="14"/>
        <v>30</v>
      </c>
      <c r="K62" s="28">
        <f t="shared" si="14"/>
        <v>0</v>
      </c>
      <c r="L62" s="28">
        <f t="shared" si="14"/>
        <v>0</v>
      </c>
      <c r="M62" s="28">
        <f t="shared" si="14"/>
        <v>15</v>
      </c>
      <c r="N62" s="28">
        <f t="shared" si="14"/>
        <v>0</v>
      </c>
      <c r="O62" s="28">
        <f t="shared" si="14"/>
        <v>0</v>
      </c>
      <c r="P62" s="28">
        <f t="shared" si="14"/>
        <v>0</v>
      </c>
      <c r="Q62" s="28">
        <f t="shared" si="14"/>
        <v>300</v>
      </c>
      <c r="R62" s="28">
        <f t="shared" si="14"/>
        <v>485</v>
      </c>
      <c r="S62" s="28">
        <f t="shared" si="14"/>
        <v>785</v>
      </c>
      <c r="T62" s="28" t="s">
        <v>38</v>
      </c>
      <c r="U62" s="51">
        <f aca="true" t="shared" si="15" ref="U62:AK62">U31+U37+U44+U56+U60</f>
        <v>31</v>
      </c>
      <c r="V62" s="28">
        <f t="shared" si="15"/>
        <v>85</v>
      </c>
      <c r="W62" s="28">
        <f t="shared" si="15"/>
        <v>20</v>
      </c>
      <c r="X62" s="28">
        <f t="shared" si="15"/>
        <v>40</v>
      </c>
      <c r="Y62" s="28">
        <f t="shared" si="15"/>
        <v>80</v>
      </c>
      <c r="Z62" s="28">
        <f t="shared" si="15"/>
        <v>0</v>
      </c>
      <c r="AA62" s="28">
        <f t="shared" si="15"/>
        <v>0</v>
      </c>
      <c r="AB62" s="28">
        <f t="shared" si="15"/>
        <v>30</v>
      </c>
      <c r="AC62" s="28">
        <f t="shared" si="15"/>
        <v>0</v>
      </c>
      <c r="AD62" s="28">
        <f t="shared" si="15"/>
        <v>0</v>
      </c>
      <c r="AE62" s="28">
        <f t="shared" si="15"/>
        <v>15</v>
      </c>
      <c r="AF62" s="28">
        <f t="shared" si="15"/>
        <v>0</v>
      </c>
      <c r="AG62" s="28">
        <f t="shared" si="15"/>
        <v>0</v>
      </c>
      <c r="AH62" s="28">
        <f t="shared" si="15"/>
        <v>360</v>
      </c>
      <c r="AI62" s="28">
        <f t="shared" si="15"/>
        <v>205</v>
      </c>
      <c r="AJ62" s="28">
        <f t="shared" si="15"/>
        <v>630</v>
      </c>
      <c r="AK62" s="28">
        <f t="shared" si="15"/>
        <v>835</v>
      </c>
      <c r="AL62" s="28" t="s">
        <v>39</v>
      </c>
      <c r="AM62" s="51">
        <f>AM31+AM37+AM44+AM56+AM60</f>
        <v>30</v>
      </c>
      <c r="AN62" s="28">
        <f>AN31+AN37+AN44+AN56+AN60</f>
        <v>1620</v>
      </c>
      <c r="AO62" s="51">
        <f>AO31+AO37+AO44+AO56+AO60</f>
        <v>61</v>
      </c>
    </row>
    <row r="69" ht="14.25">
      <c r="N69" s="3" t="s">
        <v>110</v>
      </c>
    </row>
    <row r="70" spans="2:38" ht="12.75">
      <c r="B70" t="s">
        <v>3</v>
      </c>
      <c r="C70" t="s">
        <v>3</v>
      </c>
      <c r="O70" t="s">
        <v>3</v>
      </c>
      <c r="AF70" s="128" t="s">
        <v>3</v>
      </c>
      <c r="AG70" s="129"/>
      <c r="AH70" s="129"/>
      <c r="AI70" s="129"/>
      <c r="AJ70" s="129"/>
      <c r="AK70" s="129"/>
      <c r="AL70" s="129"/>
    </row>
    <row r="71" spans="2:38" ht="12.75">
      <c r="B71" s="1" t="s">
        <v>7</v>
      </c>
      <c r="C71" s="1" t="s">
        <v>7</v>
      </c>
      <c r="M71" s="5"/>
      <c r="O71" s="129" t="s">
        <v>4</v>
      </c>
      <c r="P71" s="129"/>
      <c r="Q71" s="129"/>
      <c r="R71" s="129"/>
      <c r="S71" s="129"/>
      <c r="T71" s="129"/>
      <c r="U71" s="129"/>
      <c r="AF71" s="129" t="s">
        <v>5</v>
      </c>
      <c r="AG71" s="129"/>
      <c r="AH71" s="129"/>
      <c r="AI71" s="129"/>
      <c r="AJ71" s="129"/>
      <c r="AK71" s="129"/>
      <c r="AL71" s="129"/>
    </row>
  </sheetData>
  <sheetProtection/>
  <mergeCells count="28">
    <mergeCell ref="K7:T7"/>
    <mergeCell ref="AJ2:AN2"/>
    <mergeCell ref="AJ4:AN4"/>
    <mergeCell ref="A44:C44"/>
    <mergeCell ref="A45:AO45"/>
    <mergeCell ref="A18:AO18"/>
    <mergeCell ref="A31:C31"/>
    <mergeCell ref="A32:AO32"/>
    <mergeCell ref="A37:C37"/>
    <mergeCell ref="A38:AO38"/>
    <mergeCell ref="A6:AO6"/>
    <mergeCell ref="A16:A17"/>
    <mergeCell ref="C16:C17"/>
    <mergeCell ref="D16:U16"/>
    <mergeCell ref="V16:AM16"/>
    <mergeCell ref="AN16:AN17"/>
    <mergeCell ref="AO16:AO17"/>
    <mergeCell ref="B16:B17"/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ignoredErrors>
    <ignoredError sqref="AJ30 R33:R36 AJ34:AJ36 AJ42 R58 AJ58:AJ59 AJ49 R52:R53 R19:R21 R22:R29 R39 AJ40 AJ47:AJ48 AJ54 R54 AJ19:AK19 AJ26 AJ20:AK25 AJ27:AK27 AK26 R41 AJ33:AK33 AK49 R48:R49 R46:R47 R55 AJ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showZeros="0" tabSelected="1" view="pageBreakPreview" zoomScaleNormal="85" zoomScaleSheetLayoutView="100" zoomScalePageLayoutView="0" workbookViewId="0" topLeftCell="D37">
      <selection activeCell="AI10" sqref="AI10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35" customWidth="1"/>
    <col min="20" max="20" width="6.140625" style="35" bestFit="1" customWidth="1"/>
    <col min="21" max="37" width="4.8515625" style="35" customWidth="1"/>
    <col min="38" max="38" width="6.140625" style="35" bestFit="1" customWidth="1"/>
    <col min="39" max="39" width="4.8515625" style="35" customWidth="1"/>
    <col min="40" max="41" width="5.7109375" style="35" customWidth="1"/>
  </cols>
  <sheetData>
    <row r="1" spans="36:41" ht="12.75">
      <c r="AJ1" s="123" t="s">
        <v>125</v>
      </c>
      <c r="AK1" s="123"/>
      <c r="AL1" s="123"/>
      <c r="AM1" s="123"/>
      <c r="AN1" s="123"/>
      <c r="AO1"/>
    </row>
    <row r="2" spans="36:41" ht="12.75">
      <c r="AJ2" s="143"/>
      <c r="AK2" s="143"/>
      <c r="AL2" s="143"/>
      <c r="AM2" s="143"/>
      <c r="AN2" s="143"/>
      <c r="AO2"/>
    </row>
    <row r="3" spans="36:41" ht="12.75">
      <c r="AJ3" s="123"/>
      <c r="AK3" s="123"/>
      <c r="AL3" s="123"/>
      <c r="AM3" s="123"/>
      <c r="AN3" s="123"/>
      <c r="AO3"/>
    </row>
    <row r="4" spans="36:41" ht="12.75">
      <c r="AJ4" s="143"/>
      <c r="AK4" s="143"/>
      <c r="AL4" s="143"/>
      <c r="AM4" s="143"/>
      <c r="AN4" s="143"/>
      <c r="AO4"/>
    </row>
    <row r="5" ht="12.75"/>
    <row r="6" spans="1:41" s="2" customFormat="1" ht="19.5" customHeight="1">
      <c r="A6" s="142" t="s">
        <v>123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s="2" customFormat="1" ht="19.5" customHeight="1">
      <c r="A7" s="4"/>
      <c r="B7" s="53"/>
      <c r="C7" s="4"/>
      <c r="D7" s="83"/>
      <c r="E7" s="83"/>
      <c r="F7" s="83"/>
      <c r="G7" s="83"/>
      <c r="H7" s="83"/>
      <c r="I7" s="83"/>
      <c r="J7" s="83"/>
      <c r="K7" s="142" t="s">
        <v>124</v>
      </c>
      <c r="L7" s="142"/>
      <c r="M7" s="142"/>
      <c r="N7" s="142"/>
      <c r="O7" s="142"/>
      <c r="P7" s="142"/>
      <c r="Q7" s="142"/>
      <c r="R7" s="142"/>
      <c r="S7" s="142"/>
      <c r="T7" s="142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9" spans="1:41" s="3" customFormat="1" ht="15" customHeight="1">
      <c r="A9" s="3" t="s">
        <v>25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1" s="3" customFormat="1" ht="15" customHeight="1">
      <c r="A10" s="3" t="s">
        <v>24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1" s="3" customFormat="1" ht="15" customHeight="1">
      <c r="A11" s="3" t="s">
        <v>41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</row>
    <row r="12" spans="1:41" s="3" customFormat="1" ht="15" customHeight="1">
      <c r="A12" s="3" t="s">
        <v>122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</row>
    <row r="13" ht="15" customHeight="1">
      <c r="A13" s="3" t="s">
        <v>57</v>
      </c>
    </row>
    <row r="15" ht="13.5" thickBot="1"/>
    <row r="16" spans="1:41" ht="17.25" customHeight="1" thickBot="1">
      <c r="A16" s="144" t="s">
        <v>30</v>
      </c>
      <c r="B16" s="126" t="s">
        <v>115</v>
      </c>
      <c r="C16" s="146" t="s">
        <v>6</v>
      </c>
      <c r="D16" s="157" t="s">
        <v>42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7" t="s">
        <v>43</v>
      </c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9"/>
      <c r="AN16" s="160" t="s">
        <v>9</v>
      </c>
      <c r="AO16" s="162" t="s">
        <v>10</v>
      </c>
    </row>
    <row r="17" spans="1:41" ht="243" customHeight="1" thickBot="1">
      <c r="A17" s="156"/>
      <c r="B17" s="127"/>
      <c r="C17" s="147"/>
      <c r="D17" s="85" t="s">
        <v>11</v>
      </c>
      <c r="E17" s="86" t="s">
        <v>12</v>
      </c>
      <c r="F17" s="81" t="s">
        <v>13</v>
      </c>
      <c r="G17" s="81" t="s">
        <v>14</v>
      </c>
      <c r="H17" s="81" t="s">
        <v>15</v>
      </c>
      <c r="I17" s="81" t="s">
        <v>16</v>
      </c>
      <c r="J17" s="81" t="s">
        <v>17</v>
      </c>
      <c r="K17" s="81" t="s">
        <v>18</v>
      </c>
      <c r="L17" s="81" t="s">
        <v>19</v>
      </c>
      <c r="M17" s="81" t="s">
        <v>20</v>
      </c>
      <c r="N17" s="81" t="s">
        <v>117</v>
      </c>
      <c r="O17" s="81" t="s">
        <v>23</v>
      </c>
      <c r="P17" s="81" t="s">
        <v>21</v>
      </c>
      <c r="Q17" s="81" t="s">
        <v>0</v>
      </c>
      <c r="R17" s="81" t="s">
        <v>22</v>
      </c>
      <c r="S17" s="81" t="s">
        <v>8</v>
      </c>
      <c r="T17" s="81" t="s">
        <v>1</v>
      </c>
      <c r="U17" s="87" t="s">
        <v>2</v>
      </c>
      <c r="V17" s="86" t="s">
        <v>11</v>
      </c>
      <c r="W17" s="86" t="s">
        <v>12</v>
      </c>
      <c r="X17" s="86" t="s">
        <v>13</v>
      </c>
      <c r="Y17" s="86" t="s">
        <v>14</v>
      </c>
      <c r="Z17" s="86" t="s">
        <v>15</v>
      </c>
      <c r="AA17" s="86" t="s">
        <v>16</v>
      </c>
      <c r="AB17" s="86" t="s">
        <v>17</v>
      </c>
      <c r="AC17" s="86" t="s">
        <v>18</v>
      </c>
      <c r="AD17" s="81" t="s">
        <v>19</v>
      </c>
      <c r="AE17" s="81" t="s">
        <v>20</v>
      </c>
      <c r="AF17" s="81" t="s">
        <v>117</v>
      </c>
      <c r="AG17" s="81" t="s">
        <v>23</v>
      </c>
      <c r="AH17" s="81" t="s">
        <v>21</v>
      </c>
      <c r="AI17" s="81" t="s">
        <v>0</v>
      </c>
      <c r="AJ17" s="81" t="s">
        <v>22</v>
      </c>
      <c r="AK17" s="81" t="s">
        <v>8</v>
      </c>
      <c r="AL17" s="81" t="s">
        <v>1</v>
      </c>
      <c r="AM17" s="87" t="s">
        <v>2</v>
      </c>
      <c r="AN17" s="161"/>
      <c r="AO17" s="163"/>
    </row>
    <row r="18" spans="1:41" ht="15" customHeight="1" thickBot="1">
      <c r="A18" s="133" t="s">
        <v>29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34"/>
      <c r="AO18" s="135"/>
    </row>
    <row r="19" spans="1:41" ht="15" customHeight="1">
      <c r="A19" s="36">
        <v>1</v>
      </c>
      <c r="B19" s="69" t="s">
        <v>114</v>
      </c>
      <c r="C19" s="20" t="s">
        <v>85</v>
      </c>
      <c r="D19" s="88">
        <v>10</v>
      </c>
      <c r="E19" s="89"/>
      <c r="F19" s="89">
        <v>20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89">
        <v>5</v>
      </c>
      <c r="R19" s="91">
        <f>SUM(D19:P19)</f>
        <v>30</v>
      </c>
      <c r="S19" s="91">
        <f>SUM(D19:Q19)</f>
        <v>35</v>
      </c>
      <c r="T19" s="92" t="s">
        <v>31</v>
      </c>
      <c r="U19" s="93">
        <v>1.5</v>
      </c>
      <c r="V19" s="94"/>
      <c r="W19" s="95"/>
      <c r="X19" s="96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6"/>
      <c r="AJ19" s="97">
        <f>SUM(V19:AH19)</f>
        <v>0</v>
      </c>
      <c r="AK19" s="97">
        <f>SUM(V19:AI19)</f>
        <v>0</v>
      </c>
      <c r="AL19" s="98"/>
      <c r="AM19" s="99">
        <f>TRUNC(AK19/25)</f>
        <v>0</v>
      </c>
      <c r="AN19" s="100">
        <f>S19+AK19</f>
        <v>35</v>
      </c>
      <c r="AO19" s="67">
        <f>U19+AM19</f>
        <v>1.5</v>
      </c>
    </row>
    <row r="20" spans="1:41" ht="15" customHeight="1">
      <c r="A20" s="36">
        <v>2</v>
      </c>
      <c r="B20" s="70" t="s">
        <v>114</v>
      </c>
      <c r="C20" s="20" t="s">
        <v>86</v>
      </c>
      <c r="D20" s="88"/>
      <c r="E20" s="89"/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89"/>
      <c r="R20" s="91">
        <f>SUM(D20:P20)</f>
        <v>0</v>
      </c>
      <c r="S20" s="91">
        <f>SUM(D20:Q20)</f>
        <v>0</v>
      </c>
      <c r="T20" s="92"/>
      <c r="U20" s="93">
        <f>TRUNC(S20/25)</f>
        <v>0</v>
      </c>
      <c r="V20" s="101">
        <v>5</v>
      </c>
      <c r="W20" s="102"/>
      <c r="X20" s="103">
        <v>10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>
        <v>10</v>
      </c>
      <c r="AJ20" s="46">
        <f>SUM(V20:AH20)</f>
        <v>15</v>
      </c>
      <c r="AK20" s="46">
        <f>SUM(V20:AI20)</f>
        <v>25</v>
      </c>
      <c r="AL20" s="104" t="s">
        <v>31</v>
      </c>
      <c r="AM20" s="105">
        <f>TRUNC(AK20/25)</f>
        <v>1</v>
      </c>
      <c r="AN20" s="100">
        <f>S20+AK20</f>
        <v>25</v>
      </c>
      <c r="AO20" s="34">
        <f>U20+AM20</f>
        <v>1</v>
      </c>
    </row>
    <row r="21" spans="1:41" ht="15" customHeight="1" thickBot="1">
      <c r="A21" s="36">
        <v>3</v>
      </c>
      <c r="B21" s="71" t="s">
        <v>114</v>
      </c>
      <c r="C21" s="20" t="s">
        <v>87</v>
      </c>
      <c r="D21" s="88">
        <v>5</v>
      </c>
      <c r="E21" s="89"/>
      <c r="F21" s="89">
        <v>25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89">
        <v>5</v>
      </c>
      <c r="R21" s="91">
        <f>SUM(D21:P21)</f>
        <v>30</v>
      </c>
      <c r="S21" s="91">
        <f>SUM(D21:Q21)</f>
        <v>35</v>
      </c>
      <c r="T21" s="92" t="s">
        <v>31</v>
      </c>
      <c r="U21" s="93">
        <v>1.5</v>
      </c>
      <c r="V21" s="106"/>
      <c r="W21" s="107"/>
      <c r="X21" s="108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8"/>
      <c r="AJ21" s="61">
        <f>SUM(V21:AH21)</f>
        <v>0</v>
      </c>
      <c r="AK21" s="61">
        <f>SUM(V21:AI21)</f>
        <v>0</v>
      </c>
      <c r="AL21" s="109"/>
      <c r="AM21" s="110">
        <f>TRUNC(AK21/25)</f>
        <v>0</v>
      </c>
      <c r="AN21" s="100">
        <f>S21+AK21</f>
        <v>35</v>
      </c>
      <c r="AO21" s="67">
        <f>U21+AM21</f>
        <v>1.5</v>
      </c>
    </row>
    <row r="22" spans="1:41" ht="15" customHeight="1" thickBot="1">
      <c r="A22" s="130" t="s">
        <v>35</v>
      </c>
      <c r="B22" s="131"/>
      <c r="C22" s="132"/>
      <c r="D22" s="111">
        <f>SUM(D19:D21)</f>
        <v>15</v>
      </c>
      <c r="E22" s="111">
        <f aca="true" t="shared" si="0" ref="E22:U22">SUM(E19:E21)</f>
        <v>0</v>
      </c>
      <c r="F22" s="111">
        <f t="shared" si="0"/>
        <v>45</v>
      </c>
      <c r="G22" s="111">
        <f t="shared" si="0"/>
        <v>0</v>
      </c>
      <c r="H22" s="111">
        <f t="shared" si="0"/>
        <v>0</v>
      </c>
      <c r="I22" s="111">
        <f t="shared" si="0"/>
        <v>0</v>
      </c>
      <c r="J22" s="111">
        <f t="shared" si="0"/>
        <v>0</v>
      </c>
      <c r="K22" s="111">
        <f t="shared" si="0"/>
        <v>0</v>
      </c>
      <c r="L22" s="111">
        <f t="shared" si="0"/>
        <v>0</v>
      </c>
      <c r="M22" s="111">
        <f t="shared" si="0"/>
        <v>0</v>
      </c>
      <c r="N22" s="111">
        <f t="shared" si="0"/>
        <v>0</v>
      </c>
      <c r="O22" s="111">
        <f t="shared" si="0"/>
        <v>0</v>
      </c>
      <c r="P22" s="111">
        <f t="shared" si="0"/>
        <v>0</v>
      </c>
      <c r="Q22" s="111">
        <f t="shared" si="0"/>
        <v>10</v>
      </c>
      <c r="R22" s="111">
        <f t="shared" si="0"/>
        <v>60</v>
      </c>
      <c r="S22" s="111">
        <f t="shared" si="0"/>
        <v>70</v>
      </c>
      <c r="T22" s="111"/>
      <c r="U22" s="112">
        <f t="shared" si="0"/>
        <v>3</v>
      </c>
      <c r="V22" s="111">
        <f>SUM(V19:V21)</f>
        <v>5</v>
      </c>
      <c r="W22" s="111">
        <f>SUM(W19:W21)</f>
        <v>0</v>
      </c>
      <c r="X22" s="111">
        <f>SUM(X19:X21)</f>
        <v>10</v>
      </c>
      <c r="Y22" s="111">
        <f>SUM(Y19:Y21)</f>
        <v>0</v>
      </c>
      <c r="Z22" s="111">
        <f>SUM(Z19:Z21)</f>
        <v>0</v>
      </c>
      <c r="AA22" s="111">
        <f>SUM(AA19:AA21)</f>
        <v>0</v>
      </c>
      <c r="AB22" s="111">
        <f>SUM(AB19:AB21)</f>
        <v>0</v>
      </c>
      <c r="AC22" s="111">
        <f>SUM(AC19:AC21)</f>
        <v>0</v>
      </c>
      <c r="AD22" s="111">
        <f>SUM(AD19:AD21)</f>
        <v>0</v>
      </c>
      <c r="AE22" s="111">
        <f>SUM(AE19:AE21)</f>
        <v>0</v>
      </c>
      <c r="AF22" s="111">
        <f>SUM(AF19:AF21)</f>
        <v>0</v>
      </c>
      <c r="AG22" s="111">
        <f>SUM(AG19:AG21)</f>
        <v>0</v>
      </c>
      <c r="AH22" s="111">
        <f>SUM(AH19:AH21)</f>
        <v>0</v>
      </c>
      <c r="AI22" s="111">
        <f>SUM(AI19:AI21)</f>
        <v>10</v>
      </c>
      <c r="AJ22" s="111">
        <f>SUM(AJ19:AJ21)</f>
        <v>15</v>
      </c>
      <c r="AK22" s="111">
        <f>SUM(AK19:AK21)</f>
        <v>25</v>
      </c>
      <c r="AL22" s="111"/>
      <c r="AM22" s="112">
        <f>SUM(AM19:AM21)</f>
        <v>1</v>
      </c>
      <c r="AN22" s="111">
        <f>SUM(AN19:AN21)</f>
        <v>95</v>
      </c>
      <c r="AO22" s="112">
        <f>SUM(AO19:AO21)</f>
        <v>4</v>
      </c>
    </row>
    <row r="23" spans="1:41" ht="15" customHeight="1" thickBot="1">
      <c r="A23" s="133" t="s">
        <v>33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</row>
    <row r="24" spans="1:41" ht="15" customHeight="1">
      <c r="A24" s="36">
        <v>4</v>
      </c>
      <c r="B24" s="69" t="s">
        <v>116</v>
      </c>
      <c r="C24" s="20" t="s">
        <v>111</v>
      </c>
      <c r="D24" s="94"/>
      <c r="E24" s="96"/>
      <c r="F24" s="96"/>
      <c r="G24" s="95"/>
      <c r="H24" s="95"/>
      <c r="I24" s="95"/>
      <c r="J24" s="95"/>
      <c r="K24" s="95"/>
      <c r="L24" s="95"/>
      <c r="M24" s="95"/>
      <c r="N24" s="95"/>
      <c r="O24" s="96"/>
      <c r="P24" s="95"/>
      <c r="Q24" s="96"/>
      <c r="R24" s="97">
        <f>SUM(D24:P24)</f>
        <v>0</v>
      </c>
      <c r="S24" s="97">
        <f>SUM(D24:Q24)</f>
        <v>0</v>
      </c>
      <c r="T24" s="98"/>
      <c r="U24" s="99">
        <f>TRUNC(S24/25)</f>
        <v>0</v>
      </c>
      <c r="V24" s="94">
        <v>15</v>
      </c>
      <c r="W24" s="96"/>
      <c r="X24" s="96"/>
      <c r="Y24" s="113"/>
      <c r="Z24" s="113"/>
      <c r="AA24" s="113"/>
      <c r="AB24" s="114">
        <v>60</v>
      </c>
      <c r="AC24" s="113"/>
      <c r="AD24" s="90"/>
      <c r="AE24" s="90"/>
      <c r="AF24" s="90"/>
      <c r="AG24" s="96"/>
      <c r="AH24" s="90"/>
      <c r="AI24" s="96">
        <v>15</v>
      </c>
      <c r="AJ24" s="46">
        <f>SUM(V24:AH24)</f>
        <v>75</v>
      </c>
      <c r="AK24" s="46">
        <f>SUM(V24:AI24)</f>
        <v>90</v>
      </c>
      <c r="AL24" s="98" t="s">
        <v>32</v>
      </c>
      <c r="AM24" s="105">
        <f>TRUNC(AK24/25)</f>
        <v>3</v>
      </c>
      <c r="AN24" s="34">
        <f>S24+AK24</f>
        <v>90</v>
      </c>
      <c r="AO24" s="34">
        <f>U24+AM24</f>
        <v>3</v>
      </c>
    </row>
    <row r="25" spans="1:41" ht="15" customHeight="1">
      <c r="A25" s="23">
        <v>5</v>
      </c>
      <c r="B25" s="70" t="s">
        <v>116</v>
      </c>
      <c r="C25" s="20" t="s">
        <v>88</v>
      </c>
      <c r="D25" s="44"/>
      <c r="E25" s="103"/>
      <c r="F25" s="103"/>
      <c r="G25" s="46"/>
      <c r="H25" s="46"/>
      <c r="I25" s="46"/>
      <c r="J25" s="46"/>
      <c r="K25" s="46"/>
      <c r="L25" s="46"/>
      <c r="M25" s="46"/>
      <c r="N25" s="46"/>
      <c r="O25" s="103"/>
      <c r="P25" s="46"/>
      <c r="Q25" s="103"/>
      <c r="R25" s="46">
        <f>SUM(D25:P25)</f>
        <v>0</v>
      </c>
      <c r="S25" s="46">
        <f>SUM(D25:Q25)</f>
        <v>0</v>
      </c>
      <c r="T25" s="104"/>
      <c r="U25" s="105">
        <f>TRUNC(S25/25)</f>
        <v>0</v>
      </c>
      <c r="V25" s="101">
        <v>10</v>
      </c>
      <c r="W25" s="103"/>
      <c r="X25" s="103">
        <v>10</v>
      </c>
      <c r="Y25" s="115"/>
      <c r="Z25" s="115"/>
      <c r="AA25" s="115"/>
      <c r="AB25" s="45"/>
      <c r="AC25" s="115"/>
      <c r="AD25" s="102"/>
      <c r="AE25" s="102"/>
      <c r="AF25" s="102"/>
      <c r="AG25" s="103"/>
      <c r="AH25" s="102"/>
      <c r="AI25" s="103">
        <v>20</v>
      </c>
      <c r="AJ25" s="46">
        <f>SUM(V25:AH25)</f>
        <v>20</v>
      </c>
      <c r="AK25" s="46">
        <f>SUM(V25:AI25)</f>
        <v>40</v>
      </c>
      <c r="AL25" s="104" t="s">
        <v>32</v>
      </c>
      <c r="AM25" s="105">
        <v>1.5</v>
      </c>
      <c r="AN25" s="34">
        <f>S25+AK25</f>
        <v>40</v>
      </c>
      <c r="AO25" s="67">
        <f>U25+AM25</f>
        <v>1.5</v>
      </c>
    </row>
    <row r="26" spans="1:41" ht="15" customHeight="1">
      <c r="A26" s="23">
        <v>6</v>
      </c>
      <c r="B26" s="72" t="s">
        <v>116</v>
      </c>
      <c r="C26" s="21" t="s">
        <v>89</v>
      </c>
      <c r="D26" s="44">
        <v>10</v>
      </c>
      <c r="E26" s="103"/>
      <c r="F26" s="103">
        <v>20</v>
      </c>
      <c r="G26" s="46"/>
      <c r="H26" s="46"/>
      <c r="I26" s="46"/>
      <c r="J26" s="46">
        <v>30</v>
      </c>
      <c r="K26" s="46"/>
      <c r="L26" s="46"/>
      <c r="M26" s="46"/>
      <c r="N26" s="46"/>
      <c r="O26" s="103"/>
      <c r="P26" s="46"/>
      <c r="Q26" s="103">
        <v>5</v>
      </c>
      <c r="R26" s="46">
        <f>SUM(D26:P26)</f>
        <v>60</v>
      </c>
      <c r="S26" s="46">
        <f>SUM(D26:Q26)</f>
        <v>65</v>
      </c>
      <c r="T26" s="104" t="s">
        <v>31</v>
      </c>
      <c r="U26" s="105">
        <f>TRUNC(S26/25)</f>
        <v>2</v>
      </c>
      <c r="V26" s="101"/>
      <c r="W26" s="103"/>
      <c r="X26" s="103"/>
      <c r="Y26" s="115"/>
      <c r="Z26" s="115"/>
      <c r="AA26" s="115"/>
      <c r="AB26" s="115"/>
      <c r="AC26" s="115"/>
      <c r="AD26" s="102"/>
      <c r="AE26" s="102"/>
      <c r="AF26" s="102"/>
      <c r="AG26" s="103"/>
      <c r="AH26" s="102"/>
      <c r="AI26" s="103"/>
      <c r="AJ26" s="46">
        <f>SUM(V26:AH26)</f>
        <v>0</v>
      </c>
      <c r="AK26" s="46">
        <f>SUM(V26:AI26)</f>
        <v>0</v>
      </c>
      <c r="AL26" s="104"/>
      <c r="AM26" s="105">
        <f>TRUNC(AK26/25)</f>
        <v>0</v>
      </c>
      <c r="AN26" s="34">
        <f>S26+AK26</f>
        <v>65</v>
      </c>
      <c r="AO26" s="34">
        <f>U26+AM26</f>
        <v>2</v>
      </c>
    </row>
    <row r="27" spans="1:41" ht="15" customHeight="1" thickBot="1">
      <c r="A27" s="36">
        <v>7</v>
      </c>
      <c r="B27" s="73" t="s">
        <v>116</v>
      </c>
      <c r="C27" s="21" t="s">
        <v>90</v>
      </c>
      <c r="D27" s="44">
        <v>10</v>
      </c>
      <c r="E27" s="103"/>
      <c r="F27" s="103">
        <v>10</v>
      </c>
      <c r="G27" s="46"/>
      <c r="H27" s="46"/>
      <c r="I27" s="46"/>
      <c r="J27" s="46"/>
      <c r="K27" s="46"/>
      <c r="L27" s="46"/>
      <c r="M27" s="46"/>
      <c r="N27" s="46"/>
      <c r="O27" s="103"/>
      <c r="P27" s="46"/>
      <c r="Q27" s="103">
        <v>20</v>
      </c>
      <c r="R27" s="46">
        <f>SUM(D27:P27)</f>
        <v>20</v>
      </c>
      <c r="S27" s="46">
        <f>SUM(D27:Q27)</f>
        <v>40</v>
      </c>
      <c r="T27" s="104" t="s">
        <v>32</v>
      </c>
      <c r="U27" s="105">
        <v>1.5</v>
      </c>
      <c r="V27" s="101"/>
      <c r="W27" s="103"/>
      <c r="X27" s="103"/>
      <c r="Y27" s="115"/>
      <c r="Z27" s="115"/>
      <c r="AA27" s="115"/>
      <c r="AB27" s="115"/>
      <c r="AC27" s="115"/>
      <c r="AD27" s="102"/>
      <c r="AE27" s="102"/>
      <c r="AF27" s="102"/>
      <c r="AG27" s="103"/>
      <c r="AH27" s="102"/>
      <c r="AI27" s="103"/>
      <c r="AJ27" s="46">
        <f>SUM(V27:AH27)</f>
        <v>0</v>
      </c>
      <c r="AK27" s="46">
        <f>SUM(V27:AI27)</f>
        <v>0</v>
      </c>
      <c r="AL27" s="104"/>
      <c r="AM27" s="105">
        <f>TRUNC(AK27/25)</f>
        <v>0</v>
      </c>
      <c r="AN27" s="34">
        <f>S27+AK27</f>
        <v>40</v>
      </c>
      <c r="AO27" s="67">
        <f>U27+AM27</f>
        <v>1.5</v>
      </c>
    </row>
    <row r="28" spans="1:41" ht="15" customHeight="1" thickBot="1">
      <c r="A28" s="130" t="s">
        <v>35</v>
      </c>
      <c r="B28" s="131"/>
      <c r="C28" s="132"/>
      <c r="D28" s="111">
        <f aca="true" t="shared" si="1" ref="D28:S28">SUM(D24:D27)</f>
        <v>20</v>
      </c>
      <c r="E28" s="111">
        <f t="shared" si="1"/>
        <v>0</v>
      </c>
      <c r="F28" s="111">
        <f t="shared" si="1"/>
        <v>30</v>
      </c>
      <c r="G28" s="111">
        <f t="shared" si="1"/>
        <v>0</v>
      </c>
      <c r="H28" s="111">
        <f t="shared" si="1"/>
        <v>0</v>
      </c>
      <c r="I28" s="111">
        <f t="shared" si="1"/>
        <v>0</v>
      </c>
      <c r="J28" s="111">
        <f t="shared" si="1"/>
        <v>30</v>
      </c>
      <c r="K28" s="111">
        <f t="shared" si="1"/>
        <v>0</v>
      </c>
      <c r="L28" s="111">
        <f t="shared" si="1"/>
        <v>0</v>
      </c>
      <c r="M28" s="111">
        <f t="shared" si="1"/>
        <v>0</v>
      </c>
      <c r="N28" s="111">
        <f t="shared" si="1"/>
        <v>0</v>
      </c>
      <c r="O28" s="111">
        <f t="shared" si="1"/>
        <v>0</v>
      </c>
      <c r="P28" s="111">
        <f t="shared" si="1"/>
        <v>0</v>
      </c>
      <c r="Q28" s="111">
        <f t="shared" si="1"/>
        <v>25</v>
      </c>
      <c r="R28" s="111">
        <f t="shared" si="1"/>
        <v>80</v>
      </c>
      <c r="S28" s="111">
        <f t="shared" si="1"/>
        <v>105</v>
      </c>
      <c r="T28" s="111" t="s">
        <v>39</v>
      </c>
      <c r="U28" s="112">
        <f aca="true" t="shared" si="2" ref="U28:AK28">SUM(U24:U27)</f>
        <v>3.5</v>
      </c>
      <c r="V28" s="111">
        <f t="shared" si="2"/>
        <v>25</v>
      </c>
      <c r="W28" s="111">
        <f t="shared" si="2"/>
        <v>0</v>
      </c>
      <c r="X28" s="111">
        <f t="shared" si="2"/>
        <v>10</v>
      </c>
      <c r="Y28" s="111">
        <f t="shared" si="2"/>
        <v>0</v>
      </c>
      <c r="Z28" s="111">
        <f t="shared" si="2"/>
        <v>0</v>
      </c>
      <c r="AA28" s="111">
        <f t="shared" si="2"/>
        <v>0</v>
      </c>
      <c r="AB28" s="111">
        <f t="shared" si="2"/>
        <v>60</v>
      </c>
      <c r="AC28" s="111">
        <f t="shared" si="2"/>
        <v>0</v>
      </c>
      <c r="AD28" s="111">
        <f t="shared" si="2"/>
        <v>0</v>
      </c>
      <c r="AE28" s="111">
        <f t="shared" si="2"/>
        <v>0</v>
      </c>
      <c r="AF28" s="111">
        <f t="shared" si="2"/>
        <v>0</v>
      </c>
      <c r="AG28" s="111">
        <f t="shared" si="2"/>
        <v>0</v>
      </c>
      <c r="AH28" s="111">
        <f t="shared" si="2"/>
        <v>0</v>
      </c>
      <c r="AI28" s="111">
        <f t="shared" si="2"/>
        <v>35</v>
      </c>
      <c r="AJ28" s="111">
        <f t="shared" si="2"/>
        <v>95</v>
      </c>
      <c r="AK28" s="111">
        <f t="shared" si="2"/>
        <v>130</v>
      </c>
      <c r="AL28" s="111" t="s">
        <v>38</v>
      </c>
      <c r="AM28" s="112">
        <f>SUM(AM24:AM27)</f>
        <v>4.5</v>
      </c>
      <c r="AN28" s="111">
        <f>SUM(AN24:AN27)</f>
        <v>235</v>
      </c>
      <c r="AO28" s="112">
        <f>SUM(AO24:AO27)</f>
        <v>8</v>
      </c>
    </row>
    <row r="29" spans="1:41" ht="15" customHeight="1" thickBot="1">
      <c r="A29" s="133" t="s">
        <v>34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5"/>
    </row>
    <row r="30" spans="1:41" ht="24">
      <c r="A30" s="54">
        <v>8</v>
      </c>
      <c r="B30" s="69" t="s">
        <v>116</v>
      </c>
      <c r="C30" s="74" t="s">
        <v>91</v>
      </c>
      <c r="D30" s="45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>
        <f>SUM(D30:P30)</f>
        <v>0</v>
      </c>
      <c r="S30" s="46">
        <f>SUM(D30:Q30)</f>
        <v>0</v>
      </c>
      <c r="T30" s="98"/>
      <c r="U30" s="48">
        <f aca="true" t="shared" si="3" ref="U30:U35">TRUNC(S30/25)</f>
        <v>0</v>
      </c>
      <c r="V30" s="45">
        <v>10</v>
      </c>
      <c r="W30" s="45"/>
      <c r="X30" s="45">
        <v>15</v>
      </c>
      <c r="Y30" s="45"/>
      <c r="Z30" s="45"/>
      <c r="AA30" s="45"/>
      <c r="AB30" s="45"/>
      <c r="AC30" s="45"/>
      <c r="AD30" s="46"/>
      <c r="AE30" s="46"/>
      <c r="AF30" s="46"/>
      <c r="AG30" s="46"/>
      <c r="AH30" s="46"/>
      <c r="AI30" s="46">
        <v>5</v>
      </c>
      <c r="AJ30" s="46">
        <f>SUM(V30:AH30)</f>
        <v>25</v>
      </c>
      <c r="AK30" s="46">
        <f>SUM(V30:AI30)</f>
        <v>30</v>
      </c>
      <c r="AL30" s="47" t="s">
        <v>31</v>
      </c>
      <c r="AM30" s="48">
        <f>TRUNC(AK30/25)</f>
        <v>1</v>
      </c>
      <c r="AN30" s="34">
        <f>S30+AK30</f>
        <v>30</v>
      </c>
      <c r="AO30" s="34">
        <f>U30+AM30</f>
        <v>1</v>
      </c>
    </row>
    <row r="31" spans="1:41" ht="12.75">
      <c r="A31" s="23">
        <v>9</v>
      </c>
      <c r="B31" s="72" t="s">
        <v>116</v>
      </c>
      <c r="C31" s="75" t="s">
        <v>92</v>
      </c>
      <c r="D31" s="45">
        <v>10</v>
      </c>
      <c r="E31" s="45"/>
      <c r="F31" s="46">
        <v>20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>
        <v>5</v>
      </c>
      <c r="R31" s="46">
        <f>SUM(D31:P31)</f>
        <v>30</v>
      </c>
      <c r="S31" s="46">
        <f>SUM(D31:Q31)</f>
        <v>35</v>
      </c>
      <c r="T31" s="104" t="s">
        <v>31</v>
      </c>
      <c r="U31" s="48">
        <f t="shared" si="3"/>
        <v>1</v>
      </c>
      <c r="V31" s="45"/>
      <c r="W31" s="45"/>
      <c r="X31" s="45"/>
      <c r="Y31" s="45"/>
      <c r="Z31" s="45"/>
      <c r="AA31" s="45"/>
      <c r="AB31" s="45"/>
      <c r="AC31" s="45"/>
      <c r="AD31" s="46"/>
      <c r="AE31" s="46"/>
      <c r="AF31" s="46"/>
      <c r="AG31" s="46"/>
      <c r="AH31" s="46"/>
      <c r="AI31" s="46"/>
      <c r="AJ31" s="46">
        <f>SUM(V31:AH31)</f>
        <v>0</v>
      </c>
      <c r="AK31" s="46">
        <f>SUM(V31:AI31)</f>
        <v>0</v>
      </c>
      <c r="AL31" s="47"/>
      <c r="AM31" s="48">
        <f>TRUNC(AK31/25)</f>
        <v>0</v>
      </c>
      <c r="AN31" s="34">
        <f>S31+AK31</f>
        <v>35</v>
      </c>
      <c r="AO31" s="34">
        <f>U31+AM31</f>
        <v>1</v>
      </c>
    </row>
    <row r="32" spans="1:41" ht="15" customHeight="1">
      <c r="A32" s="23">
        <v>10</v>
      </c>
      <c r="B32" s="72" t="s">
        <v>116</v>
      </c>
      <c r="C32" s="75" t="s">
        <v>93</v>
      </c>
      <c r="D32" s="45"/>
      <c r="E32" s="45"/>
      <c r="F32" s="46">
        <v>15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>
        <v>10</v>
      </c>
      <c r="R32" s="46">
        <f>SUM(D32:P32)</f>
        <v>15</v>
      </c>
      <c r="S32" s="46">
        <f>SUM(D32:Q32)</f>
        <v>25</v>
      </c>
      <c r="T32" s="104" t="s">
        <v>31</v>
      </c>
      <c r="U32" s="48">
        <f t="shared" si="3"/>
        <v>1</v>
      </c>
      <c r="V32" s="45"/>
      <c r="W32" s="45"/>
      <c r="X32" s="45"/>
      <c r="Y32" s="45"/>
      <c r="Z32" s="45"/>
      <c r="AA32" s="45"/>
      <c r="AB32" s="45"/>
      <c r="AC32" s="45"/>
      <c r="AD32" s="46"/>
      <c r="AE32" s="46"/>
      <c r="AF32" s="46"/>
      <c r="AG32" s="46"/>
      <c r="AH32" s="46"/>
      <c r="AI32" s="46"/>
      <c r="AJ32" s="46">
        <f>SUM(V32:AH32)</f>
        <v>0</v>
      </c>
      <c r="AK32" s="46">
        <f>SUM(V32:AI32)</f>
        <v>0</v>
      </c>
      <c r="AL32" s="47"/>
      <c r="AM32" s="48">
        <f>TRUNC(AK32/25)</f>
        <v>0</v>
      </c>
      <c r="AN32" s="34">
        <f>S32+AK32</f>
        <v>25</v>
      </c>
      <c r="AO32" s="34">
        <f>U32+AM32</f>
        <v>1</v>
      </c>
    </row>
    <row r="33" spans="1:41" ht="15" customHeight="1">
      <c r="A33" s="23">
        <v>11</v>
      </c>
      <c r="B33" s="72" t="s">
        <v>116</v>
      </c>
      <c r="C33" s="75" t="s">
        <v>94</v>
      </c>
      <c r="D33" s="45"/>
      <c r="E33" s="45">
        <v>20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>
        <v>105</v>
      </c>
      <c r="R33" s="46">
        <f>SUM(D33:P33)</f>
        <v>20</v>
      </c>
      <c r="S33" s="46">
        <f>SUM(D33:Q33)</f>
        <v>125</v>
      </c>
      <c r="T33" s="104" t="s">
        <v>31</v>
      </c>
      <c r="U33" s="48">
        <f t="shared" si="3"/>
        <v>5</v>
      </c>
      <c r="V33" s="45"/>
      <c r="W33" s="45"/>
      <c r="X33" s="45"/>
      <c r="Y33" s="45"/>
      <c r="Z33" s="45"/>
      <c r="AA33" s="45"/>
      <c r="AB33" s="45"/>
      <c r="AC33" s="45"/>
      <c r="AD33" s="46"/>
      <c r="AE33" s="46"/>
      <c r="AF33" s="46"/>
      <c r="AG33" s="46"/>
      <c r="AH33" s="46"/>
      <c r="AI33" s="46"/>
      <c r="AJ33" s="46">
        <f>SUM(V33:AH33)</f>
        <v>0</v>
      </c>
      <c r="AK33" s="46">
        <f>SUM(V33:AI33)</f>
        <v>0</v>
      </c>
      <c r="AL33" s="47"/>
      <c r="AM33" s="48">
        <f>TRUNC(AK33/25)</f>
        <v>0</v>
      </c>
      <c r="AN33" s="34">
        <f>S33+AK33</f>
        <v>125</v>
      </c>
      <c r="AO33" s="34">
        <f>U33+AM33</f>
        <v>5</v>
      </c>
    </row>
    <row r="34" spans="1:41" ht="15" customHeight="1">
      <c r="A34" s="23">
        <v>12</v>
      </c>
      <c r="B34" s="72" t="s">
        <v>116</v>
      </c>
      <c r="C34" s="75" t="s">
        <v>95</v>
      </c>
      <c r="D34" s="45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>
        <f>SUM(D34:P34)</f>
        <v>0</v>
      </c>
      <c r="S34" s="46">
        <f>SUM(D34:Q34)</f>
        <v>0</v>
      </c>
      <c r="T34" s="104"/>
      <c r="U34" s="48">
        <f t="shared" si="3"/>
        <v>0</v>
      </c>
      <c r="V34" s="45"/>
      <c r="W34" s="45">
        <v>20</v>
      </c>
      <c r="X34" s="45"/>
      <c r="Y34" s="45"/>
      <c r="Z34" s="45"/>
      <c r="AA34" s="45"/>
      <c r="AB34" s="45"/>
      <c r="AC34" s="45"/>
      <c r="AD34" s="46"/>
      <c r="AE34" s="46"/>
      <c r="AF34" s="46"/>
      <c r="AG34" s="46"/>
      <c r="AH34" s="46"/>
      <c r="AI34" s="46">
        <v>105</v>
      </c>
      <c r="AJ34" s="46">
        <f>SUM(V34:AH34)</f>
        <v>20</v>
      </c>
      <c r="AK34" s="46">
        <f>SUM(V34:AI34)</f>
        <v>125</v>
      </c>
      <c r="AL34" s="47" t="s">
        <v>31</v>
      </c>
      <c r="AM34" s="48">
        <f>TRUNC(AK34/25)</f>
        <v>5</v>
      </c>
      <c r="AN34" s="34">
        <f>S34+AK34</f>
        <v>125</v>
      </c>
      <c r="AO34" s="34">
        <f>U34+AM34</f>
        <v>5</v>
      </c>
    </row>
    <row r="35" spans="1:41" ht="15" customHeight="1">
      <c r="A35" s="23">
        <v>13</v>
      </c>
      <c r="B35" s="72" t="s">
        <v>116</v>
      </c>
      <c r="C35" s="75" t="s">
        <v>44</v>
      </c>
      <c r="D35" s="45"/>
      <c r="E35" s="45"/>
      <c r="F35" s="45"/>
      <c r="G35" s="45"/>
      <c r="H35" s="45"/>
      <c r="I35" s="45"/>
      <c r="J35" s="45"/>
      <c r="K35" s="45"/>
      <c r="L35" s="46"/>
      <c r="M35" s="46"/>
      <c r="N35" s="46"/>
      <c r="O35" s="46"/>
      <c r="P35" s="46">
        <v>120</v>
      </c>
      <c r="Q35" s="46"/>
      <c r="R35" s="46">
        <f>SUM(D35:P35)</f>
        <v>120</v>
      </c>
      <c r="S35" s="46">
        <f>SUM(D35:Q35)</f>
        <v>120</v>
      </c>
      <c r="T35" s="47" t="s">
        <v>37</v>
      </c>
      <c r="U35" s="48">
        <f t="shared" si="3"/>
        <v>4</v>
      </c>
      <c r="V35" s="45"/>
      <c r="W35" s="45"/>
      <c r="X35" s="45"/>
      <c r="Y35" s="45"/>
      <c r="Z35" s="45"/>
      <c r="AA35" s="45"/>
      <c r="AB35" s="45"/>
      <c r="AC35" s="45"/>
      <c r="AD35" s="46"/>
      <c r="AE35" s="46"/>
      <c r="AF35" s="46"/>
      <c r="AG35" s="46"/>
      <c r="AH35" s="46"/>
      <c r="AI35" s="46"/>
      <c r="AJ35" s="46"/>
      <c r="AK35" s="46"/>
      <c r="AL35" s="47"/>
      <c r="AM35" s="48"/>
      <c r="AN35" s="34">
        <f>S35+AK35</f>
        <v>120</v>
      </c>
      <c r="AO35" s="34">
        <f>U35+AM35</f>
        <v>4</v>
      </c>
    </row>
    <row r="36" spans="1:42" ht="15" customHeight="1" thickBot="1">
      <c r="A36" s="57">
        <v>14</v>
      </c>
      <c r="B36" s="73" t="s">
        <v>116</v>
      </c>
      <c r="C36" s="76" t="s">
        <v>112</v>
      </c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>
        <f>SUM(D36:P36)</f>
        <v>0</v>
      </c>
      <c r="S36" s="46">
        <f>SUM(D36:Q36)</f>
        <v>0</v>
      </c>
      <c r="T36" s="104"/>
      <c r="U36" s="48">
        <f>TRUNC(S36/25)</f>
        <v>0</v>
      </c>
      <c r="V36" s="45"/>
      <c r="W36" s="45"/>
      <c r="X36" s="45"/>
      <c r="Y36" s="45"/>
      <c r="Z36" s="45"/>
      <c r="AA36" s="45"/>
      <c r="AB36" s="45"/>
      <c r="AC36" s="45"/>
      <c r="AD36" s="46"/>
      <c r="AE36" s="46"/>
      <c r="AF36" s="46"/>
      <c r="AG36" s="46"/>
      <c r="AH36" s="46">
        <v>120</v>
      </c>
      <c r="AI36" s="46"/>
      <c r="AJ36" s="46">
        <f>SUM(V36:AH36)</f>
        <v>120</v>
      </c>
      <c r="AK36" s="46">
        <f>SUM(V36:AI36)</f>
        <v>120</v>
      </c>
      <c r="AL36" s="47" t="s">
        <v>37</v>
      </c>
      <c r="AM36" s="48">
        <f>TRUNC(AK36/25)</f>
        <v>4</v>
      </c>
      <c r="AN36" s="34">
        <f>S36+AK36</f>
        <v>120</v>
      </c>
      <c r="AO36" s="34">
        <f>U36+AM36</f>
        <v>4</v>
      </c>
      <c r="AP36" s="52"/>
    </row>
    <row r="37" spans="1:41" ht="15" customHeight="1" thickBot="1">
      <c r="A37" s="130" t="s">
        <v>35</v>
      </c>
      <c r="B37" s="131"/>
      <c r="C37" s="132"/>
      <c r="D37" s="111">
        <f aca="true" t="shared" si="4" ref="D37:AK37">SUM(D30:D36)</f>
        <v>10</v>
      </c>
      <c r="E37" s="111">
        <f t="shared" si="4"/>
        <v>20</v>
      </c>
      <c r="F37" s="111">
        <f t="shared" si="4"/>
        <v>35</v>
      </c>
      <c r="G37" s="111">
        <f t="shared" si="4"/>
        <v>0</v>
      </c>
      <c r="H37" s="111">
        <f t="shared" si="4"/>
        <v>0</v>
      </c>
      <c r="I37" s="111">
        <f t="shared" si="4"/>
        <v>0</v>
      </c>
      <c r="J37" s="111">
        <f t="shared" si="4"/>
        <v>0</v>
      </c>
      <c r="K37" s="111">
        <f t="shared" si="4"/>
        <v>0</v>
      </c>
      <c r="L37" s="111">
        <f t="shared" si="4"/>
        <v>0</v>
      </c>
      <c r="M37" s="111">
        <f t="shared" si="4"/>
        <v>0</v>
      </c>
      <c r="N37" s="111">
        <f t="shared" si="4"/>
        <v>0</v>
      </c>
      <c r="O37" s="111">
        <f t="shared" si="4"/>
        <v>0</v>
      </c>
      <c r="P37" s="111">
        <f t="shared" si="4"/>
        <v>120</v>
      </c>
      <c r="Q37" s="111">
        <f t="shared" si="4"/>
        <v>120</v>
      </c>
      <c r="R37" s="111">
        <f t="shared" si="4"/>
        <v>185</v>
      </c>
      <c r="S37" s="111">
        <f t="shared" si="4"/>
        <v>305</v>
      </c>
      <c r="T37" s="111">
        <f t="shared" si="4"/>
        <v>0</v>
      </c>
      <c r="U37" s="112">
        <f t="shared" si="4"/>
        <v>11</v>
      </c>
      <c r="V37" s="111">
        <f t="shared" si="4"/>
        <v>10</v>
      </c>
      <c r="W37" s="111">
        <f t="shared" si="4"/>
        <v>20</v>
      </c>
      <c r="X37" s="111">
        <f t="shared" si="4"/>
        <v>15</v>
      </c>
      <c r="Y37" s="111">
        <f t="shared" si="4"/>
        <v>0</v>
      </c>
      <c r="Z37" s="111">
        <f t="shared" si="4"/>
        <v>0</v>
      </c>
      <c r="AA37" s="111">
        <f t="shared" si="4"/>
        <v>0</v>
      </c>
      <c r="AB37" s="111">
        <f t="shared" si="4"/>
        <v>0</v>
      </c>
      <c r="AC37" s="111">
        <f t="shared" si="4"/>
        <v>0</v>
      </c>
      <c r="AD37" s="111">
        <f t="shared" si="4"/>
        <v>0</v>
      </c>
      <c r="AE37" s="111">
        <f t="shared" si="4"/>
        <v>0</v>
      </c>
      <c r="AF37" s="111">
        <f t="shared" si="4"/>
        <v>0</v>
      </c>
      <c r="AG37" s="111">
        <f t="shared" si="4"/>
        <v>0</v>
      </c>
      <c r="AH37" s="111">
        <f t="shared" si="4"/>
        <v>120</v>
      </c>
      <c r="AI37" s="111">
        <f t="shared" si="4"/>
        <v>110</v>
      </c>
      <c r="AJ37" s="111">
        <f t="shared" si="4"/>
        <v>165</v>
      </c>
      <c r="AK37" s="111">
        <f t="shared" si="4"/>
        <v>275</v>
      </c>
      <c r="AL37" s="111"/>
      <c r="AM37" s="112">
        <f>SUM(AM30:AM36)</f>
        <v>10</v>
      </c>
      <c r="AN37" s="111">
        <f>SUM(AN30:AN36)</f>
        <v>580</v>
      </c>
      <c r="AO37" s="112">
        <f>SUM(AO30:AO36)</f>
        <v>21</v>
      </c>
    </row>
    <row r="38" spans="1:41" ht="15" customHeight="1" thickBot="1">
      <c r="A38" s="133" t="s">
        <v>45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5"/>
    </row>
    <row r="39" spans="1:41" ht="15" customHeight="1">
      <c r="A39" s="54">
        <v>1</v>
      </c>
      <c r="B39" s="69" t="s">
        <v>116</v>
      </c>
      <c r="C39" s="74" t="s">
        <v>81</v>
      </c>
      <c r="D39" s="116"/>
      <c r="E39" s="11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118"/>
      <c r="U39" s="119"/>
      <c r="V39" s="116">
        <v>10</v>
      </c>
      <c r="W39" s="117">
        <v>10</v>
      </c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>
        <v>30</v>
      </c>
      <c r="AJ39" s="97">
        <f>SUM(V39:AH39)</f>
        <v>20</v>
      </c>
      <c r="AK39" s="97">
        <f>SUM(V39:AI39)</f>
        <v>50</v>
      </c>
      <c r="AL39" s="118" t="s">
        <v>31</v>
      </c>
      <c r="AM39" s="119">
        <f>TRUNC(AK39/25)</f>
        <v>2</v>
      </c>
      <c r="AN39" s="34">
        <f>S39+AK39</f>
        <v>50</v>
      </c>
      <c r="AO39" s="34">
        <f aca="true" t="shared" si="5" ref="AO39:AO71">U39+AM39</f>
        <v>2</v>
      </c>
    </row>
    <row r="40" spans="1:41" ht="15" customHeight="1">
      <c r="A40" s="23">
        <v>2</v>
      </c>
      <c r="B40" s="72" t="s">
        <v>116</v>
      </c>
      <c r="C40" s="75" t="s">
        <v>76</v>
      </c>
      <c r="D40" s="44"/>
      <c r="E40" s="45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>
        <f>SUM(D40:P40)</f>
        <v>0</v>
      </c>
      <c r="S40" s="46">
        <f>SUM(D40:Q40)</f>
        <v>0</v>
      </c>
      <c r="T40" s="104"/>
      <c r="U40" s="48">
        <f aca="true" t="shared" si="6" ref="U40:U68">TRUNC(S40/25)</f>
        <v>0</v>
      </c>
      <c r="V40" s="44">
        <v>30</v>
      </c>
      <c r="W40" s="45"/>
      <c r="X40" s="45">
        <v>10</v>
      </c>
      <c r="Y40" s="45"/>
      <c r="Z40" s="45"/>
      <c r="AA40" s="45"/>
      <c r="AB40" s="45"/>
      <c r="AC40" s="45"/>
      <c r="AD40" s="46"/>
      <c r="AE40" s="46"/>
      <c r="AF40" s="46"/>
      <c r="AG40" s="46"/>
      <c r="AH40" s="46"/>
      <c r="AI40" s="46">
        <v>45</v>
      </c>
      <c r="AJ40" s="46">
        <f>SUM(V40:AH40)</f>
        <v>40</v>
      </c>
      <c r="AK40" s="46">
        <f>SUM(V40:AI40)</f>
        <v>85</v>
      </c>
      <c r="AL40" s="47" t="s">
        <v>32</v>
      </c>
      <c r="AM40" s="48">
        <v>4</v>
      </c>
      <c r="AN40" s="34">
        <f>S40+AK40</f>
        <v>85</v>
      </c>
      <c r="AO40" s="34">
        <f t="shared" si="5"/>
        <v>4</v>
      </c>
    </row>
    <row r="41" spans="1:41" ht="15" customHeight="1">
      <c r="A41" s="23">
        <v>3</v>
      </c>
      <c r="B41" s="72" t="s">
        <v>116</v>
      </c>
      <c r="C41" s="75" t="s">
        <v>77</v>
      </c>
      <c r="D41" s="44">
        <v>10</v>
      </c>
      <c r="E41" s="45"/>
      <c r="F41" s="46">
        <v>10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>
        <v>30</v>
      </c>
      <c r="R41" s="46">
        <f>SUM(D41:P41)</f>
        <v>20</v>
      </c>
      <c r="S41" s="46">
        <f>SUM(D41:Q41)</f>
        <v>50</v>
      </c>
      <c r="T41" s="47" t="s">
        <v>31</v>
      </c>
      <c r="U41" s="48">
        <f t="shared" si="6"/>
        <v>2</v>
      </c>
      <c r="V41" s="44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7"/>
      <c r="AM41" s="48"/>
      <c r="AN41" s="34">
        <f>S41+AK41</f>
        <v>50</v>
      </c>
      <c r="AO41" s="34">
        <f>U41+AM41</f>
        <v>2</v>
      </c>
    </row>
    <row r="42" spans="1:41" ht="15" customHeight="1">
      <c r="A42" s="23">
        <v>4</v>
      </c>
      <c r="B42" s="72" t="s">
        <v>116</v>
      </c>
      <c r="C42" s="75" t="s">
        <v>78</v>
      </c>
      <c r="D42" s="44">
        <v>10</v>
      </c>
      <c r="E42" s="45"/>
      <c r="F42" s="46">
        <v>10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>
        <v>30</v>
      </c>
      <c r="R42" s="46">
        <f>SUM(D42:P42)</f>
        <v>20</v>
      </c>
      <c r="S42" s="46">
        <f>SUM(D42:Q42)</f>
        <v>50</v>
      </c>
      <c r="T42" s="104" t="s">
        <v>32</v>
      </c>
      <c r="U42" s="48">
        <f t="shared" si="6"/>
        <v>2</v>
      </c>
      <c r="V42" s="4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8"/>
      <c r="AN42" s="34">
        <f>S42+AK42</f>
        <v>50</v>
      </c>
      <c r="AO42" s="34">
        <f t="shared" si="5"/>
        <v>2</v>
      </c>
    </row>
    <row r="43" spans="1:41" ht="15" customHeight="1">
      <c r="A43" s="23">
        <v>5</v>
      </c>
      <c r="B43" s="72" t="s">
        <v>116</v>
      </c>
      <c r="C43" s="75" t="s">
        <v>47</v>
      </c>
      <c r="D43" s="44"/>
      <c r="E43" s="45"/>
      <c r="F43" s="46">
        <v>15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>
        <v>10</v>
      </c>
      <c r="R43" s="46">
        <f>SUM(D43:P43)</f>
        <v>15</v>
      </c>
      <c r="S43" s="46">
        <f>SUM(D43:Q43)</f>
        <v>25</v>
      </c>
      <c r="T43" s="104" t="s">
        <v>31</v>
      </c>
      <c r="U43" s="48">
        <f t="shared" si="6"/>
        <v>1</v>
      </c>
      <c r="V43" s="44"/>
      <c r="W43" s="45"/>
      <c r="X43" s="45"/>
      <c r="Y43" s="45"/>
      <c r="Z43" s="45"/>
      <c r="AA43" s="45"/>
      <c r="AB43" s="45"/>
      <c r="AC43" s="45"/>
      <c r="AD43" s="46"/>
      <c r="AE43" s="46"/>
      <c r="AF43" s="46"/>
      <c r="AG43" s="46"/>
      <c r="AH43" s="46"/>
      <c r="AI43" s="46"/>
      <c r="AJ43" s="46">
        <f>SUM(V43:AH43)</f>
        <v>0</v>
      </c>
      <c r="AK43" s="46">
        <f>SUM(V43:AI43)</f>
        <v>0</v>
      </c>
      <c r="AL43" s="47"/>
      <c r="AM43" s="48">
        <f>TRUNC(AK43/25)</f>
        <v>0</v>
      </c>
      <c r="AN43" s="34">
        <f>S43+AK43</f>
        <v>25</v>
      </c>
      <c r="AO43" s="34">
        <f t="shared" si="5"/>
        <v>1</v>
      </c>
    </row>
    <row r="44" spans="1:41" ht="15" customHeight="1">
      <c r="A44" s="23">
        <v>6</v>
      </c>
      <c r="B44" s="72" t="s">
        <v>116</v>
      </c>
      <c r="C44" s="75" t="s">
        <v>56</v>
      </c>
      <c r="D44" s="44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>
        <f>SUM(D44:P44)</f>
        <v>0</v>
      </c>
      <c r="S44" s="46">
        <f>SUM(D44:Q44)</f>
        <v>0</v>
      </c>
      <c r="T44" s="47"/>
      <c r="U44" s="48">
        <f t="shared" si="6"/>
        <v>0</v>
      </c>
      <c r="V44" s="44"/>
      <c r="W44" s="45"/>
      <c r="X44" s="45">
        <v>15</v>
      </c>
      <c r="Y44" s="45"/>
      <c r="Z44" s="45"/>
      <c r="AA44" s="45"/>
      <c r="AB44" s="45"/>
      <c r="AC44" s="45"/>
      <c r="AD44" s="46"/>
      <c r="AE44" s="46"/>
      <c r="AF44" s="46"/>
      <c r="AG44" s="46"/>
      <c r="AH44" s="46"/>
      <c r="AI44" s="46">
        <v>15</v>
      </c>
      <c r="AJ44" s="46">
        <f>SUM(V44:AH44)</f>
        <v>15</v>
      </c>
      <c r="AK44" s="46">
        <f>SUM(V44:AI44)</f>
        <v>30</v>
      </c>
      <c r="AL44" s="47" t="s">
        <v>31</v>
      </c>
      <c r="AM44" s="48">
        <f>TRUNC(AK44/25)</f>
        <v>1</v>
      </c>
      <c r="AN44" s="34">
        <f>S44+AK44</f>
        <v>30</v>
      </c>
      <c r="AO44" s="34">
        <f t="shared" si="5"/>
        <v>1</v>
      </c>
    </row>
    <row r="45" spans="1:41" ht="15" customHeight="1">
      <c r="A45" s="23">
        <v>7</v>
      </c>
      <c r="B45" s="72" t="s">
        <v>116</v>
      </c>
      <c r="C45" s="75" t="s">
        <v>97</v>
      </c>
      <c r="D45" s="44"/>
      <c r="E45" s="4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104"/>
      <c r="U45" s="48"/>
      <c r="V45" s="44">
        <v>10</v>
      </c>
      <c r="W45" s="45"/>
      <c r="X45" s="46">
        <v>35</v>
      </c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>
        <v>10</v>
      </c>
      <c r="AJ45" s="46">
        <f>SUM(V45:AH45)</f>
        <v>45</v>
      </c>
      <c r="AK45" s="46">
        <f>SUM(V45:AI45)</f>
        <v>55</v>
      </c>
      <c r="AL45" s="104" t="s">
        <v>31</v>
      </c>
      <c r="AM45" s="48">
        <v>3</v>
      </c>
      <c r="AN45" s="34">
        <f>S45+AK45</f>
        <v>55</v>
      </c>
      <c r="AO45" s="34">
        <f t="shared" si="5"/>
        <v>3</v>
      </c>
    </row>
    <row r="46" spans="1:41" ht="12.75">
      <c r="A46" s="23">
        <v>9</v>
      </c>
      <c r="B46" s="72" t="s">
        <v>116</v>
      </c>
      <c r="C46" s="75" t="s">
        <v>113</v>
      </c>
      <c r="D46" s="44">
        <v>10</v>
      </c>
      <c r="E46" s="45"/>
      <c r="F46" s="46">
        <v>30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>
        <v>10</v>
      </c>
      <c r="R46" s="46">
        <f>SUM(D46:P46)</f>
        <v>40</v>
      </c>
      <c r="S46" s="46">
        <f>SUM(D46:Q46)</f>
        <v>50</v>
      </c>
      <c r="T46" s="104" t="s">
        <v>31</v>
      </c>
      <c r="U46" s="48">
        <f t="shared" si="6"/>
        <v>2</v>
      </c>
      <c r="V46" s="44"/>
      <c r="W46" s="45"/>
      <c r="X46" s="45"/>
      <c r="Y46" s="45"/>
      <c r="Z46" s="45"/>
      <c r="AA46" s="45"/>
      <c r="AB46" s="45"/>
      <c r="AC46" s="45"/>
      <c r="AD46" s="46"/>
      <c r="AE46" s="46"/>
      <c r="AF46" s="46"/>
      <c r="AG46" s="46"/>
      <c r="AH46" s="46"/>
      <c r="AI46" s="46"/>
      <c r="AJ46" s="46">
        <f>SUM(V46:AH46)</f>
        <v>0</v>
      </c>
      <c r="AK46" s="46">
        <f>SUM(V46:AI46)</f>
        <v>0</v>
      </c>
      <c r="AL46" s="47"/>
      <c r="AM46" s="48">
        <f aca="true" t="shared" si="7" ref="AM46:AM54">TRUNC(AK46/25)</f>
        <v>0</v>
      </c>
      <c r="AN46" s="34">
        <f>S46+AK46</f>
        <v>50</v>
      </c>
      <c r="AO46" s="34">
        <f>U46+AM46</f>
        <v>2</v>
      </c>
    </row>
    <row r="47" spans="1:41" ht="15" customHeight="1">
      <c r="A47" s="23">
        <v>10</v>
      </c>
      <c r="B47" s="72" t="s">
        <v>116</v>
      </c>
      <c r="C47" s="75" t="s">
        <v>98</v>
      </c>
      <c r="D47" s="44"/>
      <c r="E47" s="45"/>
      <c r="F47" s="46">
        <v>30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>
        <v>5</v>
      </c>
      <c r="R47" s="46">
        <f>SUM(D47:P47)</f>
        <v>30</v>
      </c>
      <c r="S47" s="46">
        <f>SUM(D47:Q47)</f>
        <v>35</v>
      </c>
      <c r="T47" s="47" t="s">
        <v>31</v>
      </c>
      <c r="U47" s="48">
        <f>TRUNC(S47/25)</f>
        <v>1</v>
      </c>
      <c r="V47" s="44"/>
      <c r="W47" s="45"/>
      <c r="X47" s="45"/>
      <c r="Y47" s="45"/>
      <c r="Z47" s="45"/>
      <c r="AA47" s="45"/>
      <c r="AB47" s="45"/>
      <c r="AC47" s="45"/>
      <c r="AD47" s="46"/>
      <c r="AE47" s="46"/>
      <c r="AF47" s="46"/>
      <c r="AG47" s="46"/>
      <c r="AH47" s="46"/>
      <c r="AI47" s="46"/>
      <c r="AJ47" s="46">
        <f>SUM(V47:AH47)</f>
        <v>0</v>
      </c>
      <c r="AK47" s="46">
        <f>SUM(V47:AI47)</f>
        <v>0</v>
      </c>
      <c r="AL47" s="47"/>
      <c r="AM47" s="48">
        <f>TRUNC(AK47/25)</f>
        <v>0</v>
      </c>
      <c r="AN47" s="34">
        <f>S47+AK47</f>
        <v>35</v>
      </c>
      <c r="AO47" s="34">
        <f>U47+AM47</f>
        <v>1</v>
      </c>
    </row>
    <row r="48" spans="1:41" ht="15" customHeight="1">
      <c r="A48" s="23">
        <v>11</v>
      </c>
      <c r="B48" s="72" t="s">
        <v>116</v>
      </c>
      <c r="C48" s="75" t="s">
        <v>109</v>
      </c>
      <c r="D48" s="44">
        <v>5</v>
      </c>
      <c r="E48" s="45"/>
      <c r="F48" s="45">
        <v>15</v>
      </c>
      <c r="G48" s="45"/>
      <c r="H48" s="45"/>
      <c r="I48" s="45"/>
      <c r="J48" s="45"/>
      <c r="K48" s="45"/>
      <c r="L48" s="46"/>
      <c r="M48" s="46"/>
      <c r="N48" s="46"/>
      <c r="O48" s="46"/>
      <c r="P48" s="46"/>
      <c r="Q48" s="46">
        <v>5</v>
      </c>
      <c r="R48" s="46">
        <f>SUM(D48:P48)</f>
        <v>20</v>
      </c>
      <c r="S48" s="46">
        <f>SUM(D48:Q48)</f>
        <v>25</v>
      </c>
      <c r="T48" s="47" t="s">
        <v>31</v>
      </c>
      <c r="U48" s="48">
        <f>TRUNC(S48/25)</f>
        <v>1</v>
      </c>
      <c r="V48" s="44"/>
      <c r="W48" s="45"/>
      <c r="X48" s="45"/>
      <c r="Y48" s="45"/>
      <c r="Z48" s="45"/>
      <c r="AA48" s="45"/>
      <c r="AB48" s="45"/>
      <c r="AC48" s="45"/>
      <c r="AD48" s="46"/>
      <c r="AE48" s="46"/>
      <c r="AF48" s="46"/>
      <c r="AG48" s="46"/>
      <c r="AH48" s="46"/>
      <c r="AI48" s="46"/>
      <c r="AJ48" s="46"/>
      <c r="AK48" s="46"/>
      <c r="AL48" s="47"/>
      <c r="AM48" s="48"/>
      <c r="AN48" s="34">
        <f>S48+AK48</f>
        <v>25</v>
      </c>
      <c r="AO48" s="34">
        <f>U48+AM48</f>
        <v>1</v>
      </c>
    </row>
    <row r="49" spans="1:41" ht="15" customHeight="1">
      <c r="A49" s="23">
        <v>12</v>
      </c>
      <c r="B49" s="72" t="s">
        <v>116</v>
      </c>
      <c r="C49" s="75" t="s">
        <v>99</v>
      </c>
      <c r="D49" s="44">
        <v>20</v>
      </c>
      <c r="E49" s="45"/>
      <c r="F49" s="46">
        <v>30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>
        <v>10</v>
      </c>
      <c r="R49" s="46">
        <f>SUM(D49:P49)</f>
        <v>50</v>
      </c>
      <c r="S49" s="46">
        <f>SUM(D49:Q49)</f>
        <v>60</v>
      </c>
      <c r="T49" s="104" t="s">
        <v>31</v>
      </c>
      <c r="U49" s="48">
        <f t="shared" si="6"/>
        <v>2</v>
      </c>
      <c r="V49" s="44"/>
      <c r="W49" s="45"/>
      <c r="X49" s="45"/>
      <c r="Y49" s="45"/>
      <c r="Z49" s="45"/>
      <c r="AA49" s="45"/>
      <c r="AB49" s="45"/>
      <c r="AC49" s="45"/>
      <c r="AD49" s="46"/>
      <c r="AE49" s="46"/>
      <c r="AF49" s="46"/>
      <c r="AG49" s="46"/>
      <c r="AH49" s="46"/>
      <c r="AI49" s="46"/>
      <c r="AJ49" s="46">
        <f>SUM(V49:AH49)</f>
        <v>0</v>
      </c>
      <c r="AK49" s="46">
        <f>SUM(V49:AI49)</f>
        <v>0</v>
      </c>
      <c r="AL49" s="47"/>
      <c r="AM49" s="48">
        <f t="shared" si="7"/>
        <v>0</v>
      </c>
      <c r="AN49" s="34">
        <f>S49+AK49</f>
        <v>60</v>
      </c>
      <c r="AO49" s="34">
        <f>U49+AM49</f>
        <v>2</v>
      </c>
    </row>
    <row r="50" spans="1:41" ht="15" customHeight="1">
      <c r="A50" s="23">
        <v>13</v>
      </c>
      <c r="B50" s="72" t="s">
        <v>116</v>
      </c>
      <c r="C50" s="75" t="s">
        <v>100</v>
      </c>
      <c r="D50" s="44"/>
      <c r="E50" s="4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>
        <f>SUM(D50:P50)</f>
        <v>0</v>
      </c>
      <c r="S50" s="46">
        <f>SUM(D50:Q50)</f>
        <v>0</v>
      </c>
      <c r="T50" s="104"/>
      <c r="U50" s="48">
        <f t="shared" si="6"/>
        <v>0</v>
      </c>
      <c r="V50" s="44">
        <v>5</v>
      </c>
      <c r="W50" s="45"/>
      <c r="X50" s="45">
        <v>20</v>
      </c>
      <c r="Y50" s="45"/>
      <c r="Z50" s="45"/>
      <c r="AA50" s="45"/>
      <c r="AB50" s="45"/>
      <c r="AC50" s="45"/>
      <c r="AD50" s="46"/>
      <c r="AE50" s="46"/>
      <c r="AF50" s="46"/>
      <c r="AG50" s="46"/>
      <c r="AH50" s="46"/>
      <c r="AI50" s="46">
        <v>30</v>
      </c>
      <c r="AJ50" s="46">
        <f>SUM(V50:AH50)</f>
        <v>25</v>
      </c>
      <c r="AK50" s="46">
        <f aca="true" t="shared" si="8" ref="AK50:AK55">SUM(V50:AI50)</f>
        <v>55</v>
      </c>
      <c r="AL50" s="47" t="s">
        <v>31</v>
      </c>
      <c r="AM50" s="48">
        <f t="shared" si="7"/>
        <v>2</v>
      </c>
      <c r="AN50" s="34">
        <f>S50+AK50</f>
        <v>55</v>
      </c>
      <c r="AO50" s="34">
        <f>U50+AM50</f>
        <v>2</v>
      </c>
    </row>
    <row r="51" spans="1:41" ht="15" customHeight="1">
      <c r="A51" s="23">
        <v>14</v>
      </c>
      <c r="B51" s="72" t="s">
        <v>116</v>
      </c>
      <c r="C51" s="75" t="s">
        <v>101</v>
      </c>
      <c r="D51" s="44"/>
      <c r="E51" s="45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>
        <f>SUM(D51:P51)</f>
        <v>0</v>
      </c>
      <c r="S51" s="46">
        <f>SUM(D51:Q51)</f>
        <v>0</v>
      </c>
      <c r="T51" s="104"/>
      <c r="U51" s="48">
        <f t="shared" si="6"/>
        <v>0</v>
      </c>
      <c r="V51" s="44">
        <v>5</v>
      </c>
      <c r="W51" s="45"/>
      <c r="X51" s="45">
        <v>10</v>
      </c>
      <c r="Y51" s="45"/>
      <c r="Z51" s="45"/>
      <c r="AA51" s="45"/>
      <c r="AB51" s="45"/>
      <c r="AC51" s="45"/>
      <c r="AD51" s="46"/>
      <c r="AE51" s="46"/>
      <c r="AF51" s="46"/>
      <c r="AG51" s="46"/>
      <c r="AH51" s="46"/>
      <c r="AI51" s="46">
        <v>10</v>
      </c>
      <c r="AJ51" s="46">
        <f>SUM(V51:AH51)</f>
        <v>15</v>
      </c>
      <c r="AK51" s="46">
        <f t="shared" si="8"/>
        <v>25</v>
      </c>
      <c r="AL51" s="47" t="s">
        <v>31</v>
      </c>
      <c r="AM51" s="48">
        <f t="shared" si="7"/>
        <v>1</v>
      </c>
      <c r="AN51" s="34">
        <f>S51+AK51</f>
        <v>25</v>
      </c>
      <c r="AO51" s="34">
        <f t="shared" si="5"/>
        <v>1</v>
      </c>
    </row>
    <row r="52" spans="1:41" ht="15" customHeight="1">
      <c r="A52" s="23">
        <v>15</v>
      </c>
      <c r="B52" s="72" t="s">
        <v>116</v>
      </c>
      <c r="C52" s="75" t="s">
        <v>102</v>
      </c>
      <c r="D52" s="44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48"/>
      <c r="V52" s="44">
        <v>5</v>
      </c>
      <c r="W52" s="45"/>
      <c r="X52" s="46">
        <v>15</v>
      </c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>
        <v>5</v>
      </c>
      <c r="AJ52" s="46">
        <f>SUM(V52:AH52)</f>
        <v>20</v>
      </c>
      <c r="AK52" s="46">
        <f t="shared" si="8"/>
        <v>25</v>
      </c>
      <c r="AL52" s="47" t="s">
        <v>31</v>
      </c>
      <c r="AM52" s="48">
        <f t="shared" si="7"/>
        <v>1</v>
      </c>
      <c r="AN52" s="34">
        <f>S52+AK52</f>
        <v>25</v>
      </c>
      <c r="AO52" s="34">
        <f t="shared" si="5"/>
        <v>1</v>
      </c>
    </row>
    <row r="53" spans="1:41" ht="15" customHeight="1">
      <c r="A53" s="23">
        <v>16</v>
      </c>
      <c r="B53" s="72" t="s">
        <v>116</v>
      </c>
      <c r="C53" s="75" t="s">
        <v>103</v>
      </c>
      <c r="D53" s="44">
        <v>5</v>
      </c>
      <c r="E53" s="45"/>
      <c r="F53" s="46">
        <v>15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v>5</v>
      </c>
      <c r="R53" s="46">
        <f>SUM(D53:P53)</f>
        <v>20</v>
      </c>
      <c r="S53" s="46">
        <f>SUM(D53:Q53)</f>
        <v>25</v>
      </c>
      <c r="T53" s="104" t="s">
        <v>31</v>
      </c>
      <c r="U53" s="48">
        <f t="shared" si="6"/>
        <v>1</v>
      </c>
      <c r="V53" s="44"/>
      <c r="W53" s="45"/>
      <c r="X53" s="45"/>
      <c r="Y53" s="45"/>
      <c r="Z53" s="45"/>
      <c r="AA53" s="45"/>
      <c r="AB53" s="45"/>
      <c r="AC53" s="45"/>
      <c r="AD53" s="46"/>
      <c r="AE53" s="46"/>
      <c r="AF53" s="46"/>
      <c r="AG53" s="46"/>
      <c r="AH53" s="46"/>
      <c r="AI53" s="46"/>
      <c r="AJ53" s="46">
        <f>SUM(V53:AH53)</f>
        <v>0</v>
      </c>
      <c r="AK53" s="46">
        <f t="shared" si="8"/>
        <v>0</v>
      </c>
      <c r="AL53" s="47"/>
      <c r="AM53" s="48">
        <f t="shared" si="7"/>
        <v>0</v>
      </c>
      <c r="AN53" s="34">
        <f>S53+AK53</f>
        <v>25</v>
      </c>
      <c r="AO53" s="34">
        <f>U53+AM53</f>
        <v>1</v>
      </c>
    </row>
    <row r="54" spans="1:41" ht="15" customHeight="1">
      <c r="A54" s="23">
        <v>17</v>
      </c>
      <c r="B54" s="72" t="s">
        <v>116</v>
      </c>
      <c r="C54" s="75" t="s">
        <v>104</v>
      </c>
      <c r="D54" s="44"/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>
        <v>15</v>
      </c>
      <c r="P54" s="46"/>
      <c r="Q54" s="46"/>
      <c r="R54" s="46">
        <f>SUM(D54:P54)</f>
        <v>15</v>
      </c>
      <c r="S54" s="46">
        <f>SUM(D54:Q54)</f>
        <v>15</v>
      </c>
      <c r="T54" s="104" t="s">
        <v>31</v>
      </c>
      <c r="U54" s="66">
        <v>0.5</v>
      </c>
      <c r="V54" s="44"/>
      <c r="W54" s="45"/>
      <c r="X54" s="45"/>
      <c r="Y54" s="45"/>
      <c r="Z54" s="45"/>
      <c r="AA54" s="45"/>
      <c r="AB54" s="45"/>
      <c r="AC54" s="45"/>
      <c r="AD54" s="46"/>
      <c r="AE54" s="46"/>
      <c r="AF54" s="46"/>
      <c r="AG54" s="46"/>
      <c r="AH54" s="46"/>
      <c r="AI54" s="46"/>
      <c r="AJ54" s="46">
        <f>SUM(V54:AH54)</f>
        <v>0</v>
      </c>
      <c r="AK54" s="46">
        <f t="shared" si="8"/>
        <v>0</v>
      </c>
      <c r="AL54" s="47"/>
      <c r="AM54" s="48">
        <f t="shared" si="7"/>
        <v>0</v>
      </c>
      <c r="AN54" s="34">
        <f>S54+AK54</f>
        <v>15</v>
      </c>
      <c r="AO54" s="67">
        <f t="shared" si="5"/>
        <v>0.5</v>
      </c>
    </row>
    <row r="55" spans="1:41" ht="15" customHeight="1" thickBot="1">
      <c r="A55" s="57">
        <v>18</v>
      </c>
      <c r="B55" s="73" t="s">
        <v>116</v>
      </c>
      <c r="C55" s="76" t="s">
        <v>105</v>
      </c>
      <c r="D55" s="59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>
        <f>SUM(D55:P55)</f>
        <v>0</v>
      </c>
      <c r="S55" s="61">
        <f>SUM(D55:Q55)</f>
        <v>0</v>
      </c>
      <c r="T55" s="62"/>
      <c r="U55" s="63">
        <f t="shared" si="6"/>
        <v>0</v>
      </c>
      <c r="V55" s="59"/>
      <c r="W55" s="60"/>
      <c r="X55" s="60"/>
      <c r="Y55" s="60"/>
      <c r="Z55" s="60"/>
      <c r="AA55" s="60"/>
      <c r="AB55" s="60"/>
      <c r="AC55" s="60"/>
      <c r="AD55" s="61"/>
      <c r="AE55" s="61"/>
      <c r="AF55" s="61"/>
      <c r="AG55" s="61">
        <v>15</v>
      </c>
      <c r="AH55" s="61"/>
      <c r="AI55" s="61"/>
      <c r="AJ55" s="61">
        <f>SUM(V55:AH55)</f>
        <v>15</v>
      </c>
      <c r="AK55" s="61">
        <f t="shared" si="8"/>
        <v>15</v>
      </c>
      <c r="AL55" s="62" t="s">
        <v>31</v>
      </c>
      <c r="AM55" s="68">
        <v>0.5</v>
      </c>
      <c r="AN55" s="34">
        <f>S55+AK55</f>
        <v>15</v>
      </c>
      <c r="AO55" s="67">
        <f t="shared" si="5"/>
        <v>0.5</v>
      </c>
    </row>
    <row r="56" spans="1:41" ht="15" customHeight="1" thickBot="1">
      <c r="A56" s="130" t="s">
        <v>35</v>
      </c>
      <c r="B56" s="131"/>
      <c r="C56" s="132"/>
      <c r="D56" s="111">
        <f aca="true" t="shared" si="9" ref="D56:S56">SUM(D39:D55)</f>
        <v>60</v>
      </c>
      <c r="E56" s="111">
        <f t="shared" si="9"/>
        <v>0</v>
      </c>
      <c r="F56" s="111">
        <f t="shared" si="9"/>
        <v>155</v>
      </c>
      <c r="G56" s="111">
        <f t="shared" si="9"/>
        <v>0</v>
      </c>
      <c r="H56" s="111">
        <f t="shared" si="9"/>
        <v>0</v>
      </c>
      <c r="I56" s="111">
        <f t="shared" si="9"/>
        <v>0</v>
      </c>
      <c r="J56" s="111">
        <f t="shared" si="9"/>
        <v>0</v>
      </c>
      <c r="K56" s="111">
        <f t="shared" si="9"/>
        <v>0</v>
      </c>
      <c r="L56" s="111">
        <f t="shared" si="9"/>
        <v>0</v>
      </c>
      <c r="M56" s="111">
        <f t="shared" si="9"/>
        <v>0</v>
      </c>
      <c r="N56" s="111">
        <f t="shared" si="9"/>
        <v>0</v>
      </c>
      <c r="O56" s="111">
        <f t="shared" si="9"/>
        <v>15</v>
      </c>
      <c r="P56" s="111">
        <f t="shared" si="9"/>
        <v>0</v>
      </c>
      <c r="Q56" s="111">
        <f t="shared" si="9"/>
        <v>105</v>
      </c>
      <c r="R56" s="111">
        <f t="shared" si="9"/>
        <v>230</v>
      </c>
      <c r="S56" s="111">
        <f t="shared" si="9"/>
        <v>335</v>
      </c>
      <c r="T56" s="111" t="s">
        <v>39</v>
      </c>
      <c r="U56" s="112">
        <f aca="true" t="shared" si="10" ref="U56:AK56">SUM(U39:U55)</f>
        <v>12.5</v>
      </c>
      <c r="V56" s="111">
        <f t="shared" si="10"/>
        <v>65</v>
      </c>
      <c r="W56" s="111">
        <f t="shared" si="10"/>
        <v>10</v>
      </c>
      <c r="X56" s="111">
        <f t="shared" si="10"/>
        <v>105</v>
      </c>
      <c r="Y56" s="111">
        <f t="shared" si="10"/>
        <v>0</v>
      </c>
      <c r="Z56" s="111">
        <f t="shared" si="10"/>
        <v>0</v>
      </c>
      <c r="AA56" s="111">
        <f t="shared" si="10"/>
        <v>0</v>
      </c>
      <c r="AB56" s="111">
        <f t="shared" si="10"/>
        <v>0</v>
      </c>
      <c r="AC56" s="111">
        <f t="shared" si="10"/>
        <v>0</v>
      </c>
      <c r="AD56" s="111">
        <f t="shared" si="10"/>
        <v>0</v>
      </c>
      <c r="AE56" s="111">
        <f t="shared" si="10"/>
        <v>0</v>
      </c>
      <c r="AF56" s="111">
        <f t="shared" si="10"/>
        <v>0</v>
      </c>
      <c r="AG56" s="111">
        <f t="shared" si="10"/>
        <v>15</v>
      </c>
      <c r="AH56" s="111">
        <f t="shared" si="10"/>
        <v>0</v>
      </c>
      <c r="AI56" s="111">
        <f t="shared" si="10"/>
        <v>145</v>
      </c>
      <c r="AJ56" s="111">
        <f t="shared" si="10"/>
        <v>195</v>
      </c>
      <c r="AK56" s="111">
        <f t="shared" si="10"/>
        <v>340</v>
      </c>
      <c r="AL56" s="111" t="s">
        <v>39</v>
      </c>
      <c r="AM56" s="112">
        <f>SUM(AM39:AM55)</f>
        <v>14.5</v>
      </c>
      <c r="AN56" s="111">
        <f>SUM(AN39:AN55)</f>
        <v>675</v>
      </c>
      <c r="AO56" s="112">
        <f>SUM(AO39:AO55)</f>
        <v>27</v>
      </c>
    </row>
    <row r="57" spans="1:41" ht="15" customHeight="1" thickBot="1">
      <c r="A57" s="133" t="s">
        <v>46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5"/>
    </row>
    <row r="58" spans="1:41" ht="15" customHeight="1">
      <c r="A58" s="54">
        <v>1</v>
      </c>
      <c r="B58" s="69" t="s">
        <v>116</v>
      </c>
      <c r="C58" s="74" t="s">
        <v>82</v>
      </c>
      <c r="D58" s="116"/>
      <c r="E58" s="11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8"/>
      <c r="U58" s="119"/>
      <c r="V58" s="116">
        <v>30</v>
      </c>
      <c r="W58" s="117"/>
      <c r="X58" s="97">
        <v>30</v>
      </c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>
        <v>45</v>
      </c>
      <c r="AJ58" s="97">
        <f>SUM(V58:AH58)</f>
        <v>60</v>
      </c>
      <c r="AK58" s="97">
        <f>SUM(V58:AI58)</f>
        <v>105</v>
      </c>
      <c r="AL58" s="98" t="s">
        <v>120</v>
      </c>
      <c r="AM58" s="119">
        <v>5</v>
      </c>
      <c r="AN58" s="34">
        <f>S58+AK58</f>
        <v>105</v>
      </c>
      <c r="AO58" s="34">
        <f t="shared" si="5"/>
        <v>5</v>
      </c>
    </row>
    <row r="59" spans="1:41" ht="12.75">
      <c r="A59" s="23">
        <v>3</v>
      </c>
      <c r="B59" s="72" t="s">
        <v>116</v>
      </c>
      <c r="C59" s="75" t="s">
        <v>113</v>
      </c>
      <c r="D59" s="44">
        <v>10</v>
      </c>
      <c r="E59" s="45"/>
      <c r="F59" s="46">
        <v>30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>
        <v>10</v>
      </c>
      <c r="R59" s="46">
        <f>SUM(D59:P59)</f>
        <v>40</v>
      </c>
      <c r="S59" s="46">
        <f>SUM(D59:Q59)</f>
        <v>50</v>
      </c>
      <c r="T59" s="104" t="s">
        <v>31</v>
      </c>
      <c r="U59" s="48">
        <f t="shared" si="6"/>
        <v>2</v>
      </c>
      <c r="V59" s="44"/>
      <c r="W59" s="45"/>
      <c r="X59" s="45"/>
      <c r="Y59" s="45"/>
      <c r="Z59" s="45"/>
      <c r="AA59" s="45"/>
      <c r="AB59" s="45"/>
      <c r="AC59" s="45"/>
      <c r="AD59" s="46"/>
      <c r="AE59" s="46"/>
      <c r="AF59" s="46"/>
      <c r="AG59" s="46"/>
      <c r="AH59" s="46"/>
      <c r="AI59" s="46"/>
      <c r="AJ59" s="46">
        <f>SUM(V59:AH59)</f>
        <v>0</v>
      </c>
      <c r="AK59" s="46">
        <f>SUM(V59:AI59)</f>
        <v>0</v>
      </c>
      <c r="AL59" s="47"/>
      <c r="AM59" s="48">
        <f>TRUNC(AK59/25)</f>
        <v>0</v>
      </c>
      <c r="AN59" s="34">
        <f>S59+AK59</f>
        <v>50</v>
      </c>
      <c r="AO59" s="34">
        <f t="shared" si="5"/>
        <v>2</v>
      </c>
    </row>
    <row r="60" spans="1:41" ht="15" customHeight="1">
      <c r="A60" s="23">
        <v>4</v>
      </c>
      <c r="B60" s="72" t="s">
        <v>116</v>
      </c>
      <c r="C60" s="75" t="s">
        <v>80</v>
      </c>
      <c r="D60" s="44"/>
      <c r="E60" s="45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  <c r="U60" s="66"/>
      <c r="V60" s="44">
        <v>5</v>
      </c>
      <c r="W60" s="45"/>
      <c r="X60" s="46">
        <v>15</v>
      </c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>
        <v>20</v>
      </c>
      <c r="AJ60" s="46">
        <f>SUM(V60:AH60)</f>
        <v>20</v>
      </c>
      <c r="AK60" s="46">
        <f>SUM(V60:AI60)</f>
        <v>40</v>
      </c>
      <c r="AL60" s="47" t="s">
        <v>31</v>
      </c>
      <c r="AM60" s="66">
        <v>1.5</v>
      </c>
      <c r="AN60" s="34">
        <f>S60+AK60</f>
        <v>40</v>
      </c>
      <c r="AO60" s="67">
        <f t="shared" si="5"/>
        <v>1.5</v>
      </c>
    </row>
    <row r="61" spans="1:41" ht="15" customHeight="1">
      <c r="A61" s="23">
        <v>5</v>
      </c>
      <c r="B61" s="72" t="s">
        <v>116</v>
      </c>
      <c r="C61" s="75" t="s">
        <v>106</v>
      </c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104"/>
      <c r="U61" s="48"/>
      <c r="V61" s="44">
        <v>5</v>
      </c>
      <c r="W61" s="45"/>
      <c r="X61" s="46">
        <v>20</v>
      </c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>
        <v>15</v>
      </c>
      <c r="AJ61" s="46">
        <f>SUM(V61:AH61)</f>
        <v>25</v>
      </c>
      <c r="AK61" s="46">
        <f>SUM(V61:AI61)</f>
        <v>40</v>
      </c>
      <c r="AL61" s="104" t="s">
        <v>31</v>
      </c>
      <c r="AM61" s="48">
        <v>2</v>
      </c>
      <c r="AN61" s="34">
        <f>S61+AK61</f>
        <v>40</v>
      </c>
      <c r="AO61" s="34">
        <f>U61+AM61</f>
        <v>2</v>
      </c>
    </row>
    <row r="62" spans="1:41" ht="15" customHeight="1">
      <c r="A62" s="23">
        <v>6</v>
      </c>
      <c r="B62" s="72" t="s">
        <v>116</v>
      </c>
      <c r="C62" s="75" t="s">
        <v>48</v>
      </c>
      <c r="D62" s="44"/>
      <c r="E62" s="45"/>
      <c r="F62" s="46">
        <v>30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>
        <v>45</v>
      </c>
      <c r="R62" s="46">
        <f>SUM(D62:P62)</f>
        <v>30</v>
      </c>
      <c r="S62" s="46">
        <f>SUM(D62:Q62)</f>
        <v>75</v>
      </c>
      <c r="T62" s="47" t="s">
        <v>32</v>
      </c>
      <c r="U62" s="48">
        <f>TRUNC(S62/25)</f>
        <v>3</v>
      </c>
      <c r="V62" s="44"/>
      <c r="W62" s="45"/>
      <c r="X62" s="45"/>
      <c r="Y62" s="45"/>
      <c r="Z62" s="45"/>
      <c r="AA62" s="45"/>
      <c r="AB62" s="45"/>
      <c r="AC62" s="45"/>
      <c r="AD62" s="46"/>
      <c r="AE62" s="46"/>
      <c r="AF62" s="46"/>
      <c r="AG62" s="46"/>
      <c r="AH62" s="46"/>
      <c r="AI62" s="46"/>
      <c r="AJ62" s="46">
        <f>SUM(V62:AH62)</f>
        <v>0</v>
      </c>
      <c r="AK62" s="46">
        <f>SUM(V62:AI62)</f>
        <v>0</v>
      </c>
      <c r="AL62" s="47"/>
      <c r="AM62" s="48">
        <f>TRUNC(AK62/25)</f>
        <v>0</v>
      </c>
      <c r="AN62" s="34">
        <f>S62+AK62</f>
        <v>75</v>
      </c>
      <c r="AO62" s="67">
        <f>U62+AM62</f>
        <v>3</v>
      </c>
    </row>
    <row r="63" spans="1:41" ht="15" customHeight="1">
      <c r="A63" s="23">
        <v>7</v>
      </c>
      <c r="B63" s="72" t="s">
        <v>116</v>
      </c>
      <c r="C63" s="75" t="s">
        <v>108</v>
      </c>
      <c r="D63" s="44"/>
      <c r="E63" s="45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  <c r="U63" s="66"/>
      <c r="V63" s="44">
        <v>5</v>
      </c>
      <c r="W63" s="45"/>
      <c r="X63" s="46">
        <v>25</v>
      </c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>
        <v>20</v>
      </c>
      <c r="AJ63" s="46">
        <f>SUM(V63:AH63)</f>
        <v>30</v>
      </c>
      <c r="AK63" s="46">
        <f>SUM(V63:AI63)</f>
        <v>50</v>
      </c>
      <c r="AL63" s="47" t="s">
        <v>31</v>
      </c>
      <c r="AM63" s="66">
        <v>1.5</v>
      </c>
      <c r="AN63" s="34">
        <f>S63+AK63</f>
        <v>50</v>
      </c>
      <c r="AO63" s="67">
        <f>U63+AM63</f>
        <v>1.5</v>
      </c>
    </row>
    <row r="64" spans="1:41" ht="15" customHeight="1">
      <c r="A64" s="23">
        <v>8</v>
      </c>
      <c r="B64" s="72" t="s">
        <v>116</v>
      </c>
      <c r="C64" s="75" t="s">
        <v>102</v>
      </c>
      <c r="D64" s="44"/>
      <c r="E64" s="4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48"/>
      <c r="V64" s="44">
        <v>5</v>
      </c>
      <c r="W64" s="45"/>
      <c r="X64" s="46">
        <v>15</v>
      </c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>
        <v>5</v>
      </c>
      <c r="AJ64" s="46">
        <f>SUM(V64:AH64)</f>
        <v>20</v>
      </c>
      <c r="AK64" s="46">
        <f>SUM(V64:AI64)</f>
        <v>25</v>
      </c>
      <c r="AL64" s="47" t="s">
        <v>31</v>
      </c>
      <c r="AM64" s="48">
        <f>TRUNC(AK64/25)</f>
        <v>1</v>
      </c>
      <c r="AN64" s="34">
        <f>S64+AK64</f>
        <v>25</v>
      </c>
      <c r="AO64" s="34">
        <f>U64+AM64</f>
        <v>1</v>
      </c>
    </row>
    <row r="65" spans="1:41" ht="15" customHeight="1">
      <c r="A65" s="23">
        <v>9</v>
      </c>
      <c r="B65" s="72" t="s">
        <v>116</v>
      </c>
      <c r="C65" s="75" t="s">
        <v>99</v>
      </c>
      <c r="D65" s="44">
        <v>20</v>
      </c>
      <c r="E65" s="45"/>
      <c r="F65" s="46">
        <v>30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>
        <v>25</v>
      </c>
      <c r="R65" s="46">
        <f>SUM(D65:P65)</f>
        <v>50</v>
      </c>
      <c r="S65" s="46">
        <f>SUM(D65:Q65)</f>
        <v>75</v>
      </c>
      <c r="T65" s="47" t="s">
        <v>31</v>
      </c>
      <c r="U65" s="48">
        <f t="shared" si="6"/>
        <v>3</v>
      </c>
      <c r="V65" s="44"/>
      <c r="W65" s="45"/>
      <c r="X65" s="45"/>
      <c r="Y65" s="45"/>
      <c r="Z65" s="45"/>
      <c r="AA65" s="45"/>
      <c r="AB65" s="45"/>
      <c r="AC65" s="45"/>
      <c r="AD65" s="46"/>
      <c r="AE65" s="46"/>
      <c r="AF65" s="46"/>
      <c r="AG65" s="46"/>
      <c r="AH65" s="46"/>
      <c r="AI65" s="46"/>
      <c r="AJ65" s="46">
        <f>SUM(V65:AH65)</f>
        <v>0</v>
      </c>
      <c r="AK65" s="46">
        <f>SUM(V65:AI65)</f>
        <v>0</v>
      </c>
      <c r="AL65" s="47"/>
      <c r="AM65" s="48">
        <f>TRUNC(AK65/25)</f>
        <v>0</v>
      </c>
      <c r="AN65" s="34">
        <f>S65+AK65</f>
        <v>75</v>
      </c>
      <c r="AO65" s="34">
        <f t="shared" si="5"/>
        <v>3</v>
      </c>
    </row>
    <row r="66" spans="1:41" ht="15" customHeight="1">
      <c r="A66" s="23">
        <v>10</v>
      </c>
      <c r="B66" s="72" t="s">
        <v>116</v>
      </c>
      <c r="C66" s="75" t="s">
        <v>47</v>
      </c>
      <c r="D66" s="44"/>
      <c r="E66" s="45"/>
      <c r="F66" s="46">
        <v>15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>
        <v>10</v>
      </c>
      <c r="R66" s="46">
        <f>SUM(D66:P66)</f>
        <v>15</v>
      </c>
      <c r="S66" s="46">
        <f>SUM(D66:Q66)</f>
        <v>25</v>
      </c>
      <c r="T66" s="47" t="s">
        <v>31</v>
      </c>
      <c r="U66" s="48">
        <f t="shared" si="6"/>
        <v>1</v>
      </c>
      <c r="V66" s="44"/>
      <c r="W66" s="45"/>
      <c r="X66" s="45"/>
      <c r="Y66" s="45"/>
      <c r="Z66" s="45"/>
      <c r="AA66" s="45"/>
      <c r="AB66" s="45"/>
      <c r="AC66" s="45"/>
      <c r="AD66" s="46"/>
      <c r="AE66" s="46"/>
      <c r="AF66" s="46"/>
      <c r="AG66" s="46"/>
      <c r="AH66" s="46"/>
      <c r="AI66" s="46"/>
      <c r="AJ66" s="46">
        <f>SUM(V66:AH66)</f>
        <v>0</v>
      </c>
      <c r="AK66" s="46">
        <f>SUM(V66:AI66)</f>
        <v>0</v>
      </c>
      <c r="AL66" s="47"/>
      <c r="AM66" s="48">
        <f>TRUNC(AK66/25)</f>
        <v>0</v>
      </c>
      <c r="AN66" s="34">
        <f>S66+AK66</f>
        <v>25</v>
      </c>
      <c r="AO66" s="34">
        <f t="shared" si="5"/>
        <v>1</v>
      </c>
    </row>
    <row r="67" spans="1:41" ht="15" customHeight="1">
      <c r="A67" s="23">
        <v>11</v>
      </c>
      <c r="B67" s="72" t="s">
        <v>116</v>
      </c>
      <c r="C67" s="75" t="s">
        <v>56</v>
      </c>
      <c r="D67" s="44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>
        <f>SUM(D67:P67)</f>
        <v>0</v>
      </c>
      <c r="S67" s="46">
        <f>SUM(D67:Q67)</f>
        <v>0</v>
      </c>
      <c r="T67" s="104"/>
      <c r="U67" s="48">
        <f t="shared" si="6"/>
        <v>0</v>
      </c>
      <c r="V67" s="44"/>
      <c r="W67" s="45"/>
      <c r="X67" s="45">
        <v>15</v>
      </c>
      <c r="Y67" s="45"/>
      <c r="Z67" s="45"/>
      <c r="AA67" s="45"/>
      <c r="AB67" s="45"/>
      <c r="AC67" s="45"/>
      <c r="AD67" s="46"/>
      <c r="AE67" s="46"/>
      <c r="AF67" s="46"/>
      <c r="AG67" s="46"/>
      <c r="AH67" s="46"/>
      <c r="AI67" s="46">
        <v>15</v>
      </c>
      <c r="AJ67" s="46">
        <f>SUM(V67:AH67)</f>
        <v>15</v>
      </c>
      <c r="AK67" s="46">
        <f>SUM(V67:AI67)</f>
        <v>30</v>
      </c>
      <c r="AL67" s="47" t="s">
        <v>31</v>
      </c>
      <c r="AM67" s="48">
        <f>TRUNC(AK67/25)</f>
        <v>1</v>
      </c>
      <c r="AN67" s="34">
        <f>S67+AK67</f>
        <v>30</v>
      </c>
      <c r="AO67" s="34">
        <f t="shared" si="5"/>
        <v>1</v>
      </c>
    </row>
    <row r="68" spans="1:41" ht="15" customHeight="1">
      <c r="A68" s="23">
        <v>12</v>
      </c>
      <c r="B68" s="72" t="s">
        <v>116</v>
      </c>
      <c r="C68" s="75" t="s">
        <v>109</v>
      </c>
      <c r="D68" s="44">
        <v>5</v>
      </c>
      <c r="E68" s="45"/>
      <c r="F68" s="45">
        <v>15</v>
      </c>
      <c r="G68" s="45"/>
      <c r="H68" s="45"/>
      <c r="I68" s="45"/>
      <c r="J68" s="45"/>
      <c r="K68" s="45"/>
      <c r="L68" s="46"/>
      <c r="M68" s="46"/>
      <c r="N68" s="46"/>
      <c r="O68" s="46"/>
      <c r="P68" s="46"/>
      <c r="Q68" s="46">
        <v>5</v>
      </c>
      <c r="R68" s="46">
        <f>SUM(D68:P68)</f>
        <v>20</v>
      </c>
      <c r="S68" s="46">
        <f>SUM(D68:Q68)</f>
        <v>25</v>
      </c>
      <c r="T68" s="47" t="s">
        <v>31</v>
      </c>
      <c r="U68" s="48">
        <f t="shared" si="6"/>
        <v>1</v>
      </c>
      <c r="V68" s="44"/>
      <c r="W68" s="45"/>
      <c r="X68" s="45"/>
      <c r="Y68" s="45"/>
      <c r="Z68" s="45"/>
      <c r="AA68" s="45"/>
      <c r="AB68" s="45"/>
      <c r="AC68" s="45"/>
      <c r="AD68" s="46"/>
      <c r="AE68" s="46"/>
      <c r="AF68" s="46"/>
      <c r="AG68" s="46"/>
      <c r="AH68" s="46"/>
      <c r="AI68" s="46"/>
      <c r="AJ68" s="46"/>
      <c r="AK68" s="46"/>
      <c r="AL68" s="47"/>
      <c r="AM68" s="48"/>
      <c r="AN68" s="34">
        <f>S68+AK68</f>
        <v>25</v>
      </c>
      <c r="AO68" s="34">
        <f>U68+AM68</f>
        <v>1</v>
      </c>
    </row>
    <row r="69" spans="1:41" ht="15" customHeight="1">
      <c r="A69" s="23">
        <v>13</v>
      </c>
      <c r="B69" s="72" t="s">
        <v>116</v>
      </c>
      <c r="C69" s="75" t="s">
        <v>107</v>
      </c>
      <c r="D69" s="44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  <c r="U69" s="48"/>
      <c r="V69" s="44"/>
      <c r="W69" s="45"/>
      <c r="X69" s="46">
        <v>15</v>
      </c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>
        <v>10</v>
      </c>
      <c r="AJ69" s="46">
        <f>SUM(V69:AH69)</f>
        <v>15</v>
      </c>
      <c r="AK69" s="46">
        <f>SUM(V69:AI69)</f>
        <v>25</v>
      </c>
      <c r="AL69" s="47" t="s">
        <v>31</v>
      </c>
      <c r="AM69" s="48">
        <f>TRUNC(AK69/25)</f>
        <v>1</v>
      </c>
      <c r="AN69" s="34">
        <f>S69+AK69</f>
        <v>25</v>
      </c>
      <c r="AO69" s="34">
        <f>U69+AM69</f>
        <v>1</v>
      </c>
    </row>
    <row r="70" spans="1:41" ht="15" customHeight="1">
      <c r="A70" s="23">
        <v>14</v>
      </c>
      <c r="B70" s="72" t="s">
        <v>116</v>
      </c>
      <c r="C70" s="75" t="s">
        <v>78</v>
      </c>
      <c r="D70" s="44">
        <v>10</v>
      </c>
      <c r="E70" s="45"/>
      <c r="F70" s="46">
        <v>10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>
        <v>30</v>
      </c>
      <c r="R70" s="46">
        <f>SUM(D70:P70)</f>
        <v>20</v>
      </c>
      <c r="S70" s="46">
        <f>SUM(D70:Q70)</f>
        <v>50</v>
      </c>
      <c r="T70" s="104" t="s">
        <v>32</v>
      </c>
      <c r="U70" s="48">
        <f>TRUNC(S70/25)</f>
        <v>2</v>
      </c>
      <c r="V70" s="44"/>
      <c r="W70" s="45"/>
      <c r="X70" s="45"/>
      <c r="Y70" s="45"/>
      <c r="Z70" s="45"/>
      <c r="AA70" s="45"/>
      <c r="AB70" s="45"/>
      <c r="AC70" s="45"/>
      <c r="AD70" s="46"/>
      <c r="AE70" s="46"/>
      <c r="AF70" s="46"/>
      <c r="AG70" s="46"/>
      <c r="AH70" s="46"/>
      <c r="AI70" s="46"/>
      <c r="AJ70" s="46">
        <f>SUM(V70:AH70)</f>
        <v>0</v>
      </c>
      <c r="AK70" s="46">
        <f>SUM(V70:AI70)</f>
        <v>0</v>
      </c>
      <c r="AL70" s="47"/>
      <c r="AM70" s="48">
        <f>TRUNC(AK70/25)</f>
        <v>0</v>
      </c>
      <c r="AN70" s="34">
        <f>S70+AK70</f>
        <v>50</v>
      </c>
      <c r="AO70" s="34">
        <f>U70+AM70</f>
        <v>2</v>
      </c>
    </row>
    <row r="71" spans="1:41" ht="15" customHeight="1">
      <c r="A71" s="23">
        <v>15</v>
      </c>
      <c r="B71" s="72" t="s">
        <v>116</v>
      </c>
      <c r="C71" s="75" t="s">
        <v>98</v>
      </c>
      <c r="D71" s="44"/>
      <c r="E71" s="45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48"/>
      <c r="V71" s="44"/>
      <c r="W71" s="45"/>
      <c r="X71" s="46">
        <v>30</v>
      </c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>
        <v>5</v>
      </c>
      <c r="AJ71" s="46">
        <f>SUM(V71:AH71)</f>
        <v>30</v>
      </c>
      <c r="AK71" s="46">
        <f>SUM(V71:AI71)</f>
        <v>35</v>
      </c>
      <c r="AL71" s="47" t="s">
        <v>31</v>
      </c>
      <c r="AM71" s="48">
        <f>TRUNC(AK71/25)</f>
        <v>1</v>
      </c>
      <c r="AN71" s="34">
        <f>S71+AK71</f>
        <v>35</v>
      </c>
      <c r="AO71" s="34">
        <f t="shared" si="5"/>
        <v>1</v>
      </c>
    </row>
    <row r="72" spans="1:41" s="35" customFormat="1" ht="15" customHeight="1">
      <c r="A72" s="23">
        <v>16</v>
      </c>
      <c r="B72" s="79" t="s">
        <v>116</v>
      </c>
      <c r="C72" s="77" t="s">
        <v>104</v>
      </c>
      <c r="D72" s="44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>
        <v>15</v>
      </c>
      <c r="P72" s="46"/>
      <c r="Q72" s="46"/>
      <c r="R72" s="46">
        <f>SUM(D72:P72)</f>
        <v>15</v>
      </c>
      <c r="S72" s="46">
        <f>SUM(D72:Q72)</f>
        <v>15</v>
      </c>
      <c r="T72" s="47" t="s">
        <v>31</v>
      </c>
      <c r="U72" s="66">
        <v>0.5</v>
      </c>
      <c r="V72" s="44"/>
      <c r="W72" s="45"/>
      <c r="X72" s="45"/>
      <c r="Y72" s="45"/>
      <c r="Z72" s="45"/>
      <c r="AA72" s="45"/>
      <c r="AB72" s="45"/>
      <c r="AC72" s="45"/>
      <c r="AD72" s="46"/>
      <c r="AE72" s="46"/>
      <c r="AF72" s="46"/>
      <c r="AG72" s="46"/>
      <c r="AH72" s="46"/>
      <c r="AI72" s="46"/>
      <c r="AJ72" s="46">
        <v>0</v>
      </c>
      <c r="AK72" s="46">
        <v>0</v>
      </c>
      <c r="AL72" s="47"/>
      <c r="AM72" s="48">
        <v>0</v>
      </c>
      <c r="AN72" s="34">
        <f>S72+AK72</f>
        <v>15</v>
      </c>
      <c r="AO72" s="67">
        <f>U72+AM72</f>
        <v>0.5</v>
      </c>
    </row>
    <row r="73" spans="1:41" s="35" customFormat="1" ht="15" customHeight="1" thickBot="1">
      <c r="A73" s="57">
        <v>17</v>
      </c>
      <c r="B73" s="80" t="s">
        <v>116</v>
      </c>
      <c r="C73" s="78" t="s">
        <v>105</v>
      </c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>
        <f>SUM(D73:P73)</f>
        <v>0</v>
      </c>
      <c r="S73" s="61">
        <f>SUM(D73:Q73)</f>
        <v>0</v>
      </c>
      <c r="T73" s="62"/>
      <c r="U73" s="63">
        <f>TRUNC(S73/25)</f>
        <v>0</v>
      </c>
      <c r="V73" s="59"/>
      <c r="W73" s="60"/>
      <c r="X73" s="60"/>
      <c r="Y73" s="60"/>
      <c r="Z73" s="60"/>
      <c r="AA73" s="60"/>
      <c r="AB73" s="60"/>
      <c r="AC73" s="60"/>
      <c r="AD73" s="61"/>
      <c r="AE73" s="61"/>
      <c r="AF73" s="61"/>
      <c r="AG73" s="61">
        <v>15</v>
      </c>
      <c r="AH73" s="61"/>
      <c r="AI73" s="61"/>
      <c r="AJ73" s="61">
        <f>SUM(V73:AH73)</f>
        <v>15</v>
      </c>
      <c r="AK73" s="61">
        <f>SUM(V73:AI73)</f>
        <v>15</v>
      </c>
      <c r="AL73" s="62" t="s">
        <v>31</v>
      </c>
      <c r="AM73" s="68">
        <v>0.5</v>
      </c>
      <c r="AN73" s="34">
        <f>S73+AK73</f>
        <v>15</v>
      </c>
      <c r="AO73" s="67">
        <f>U73+AM73</f>
        <v>0.5</v>
      </c>
    </row>
    <row r="74" spans="1:41" ht="15" customHeight="1" thickBot="1">
      <c r="A74" s="130" t="s">
        <v>35</v>
      </c>
      <c r="B74" s="131"/>
      <c r="C74" s="132"/>
      <c r="D74" s="111">
        <f aca="true" t="shared" si="11" ref="D74:S74">SUM(D58:D73)</f>
        <v>45</v>
      </c>
      <c r="E74" s="111">
        <f t="shared" si="11"/>
        <v>0</v>
      </c>
      <c r="F74" s="111">
        <f t="shared" si="11"/>
        <v>130</v>
      </c>
      <c r="G74" s="111">
        <f t="shared" si="11"/>
        <v>0</v>
      </c>
      <c r="H74" s="111">
        <f t="shared" si="11"/>
        <v>0</v>
      </c>
      <c r="I74" s="111">
        <f t="shared" si="11"/>
        <v>0</v>
      </c>
      <c r="J74" s="111">
        <f t="shared" si="11"/>
        <v>0</v>
      </c>
      <c r="K74" s="111">
        <f t="shared" si="11"/>
        <v>0</v>
      </c>
      <c r="L74" s="111">
        <f t="shared" si="11"/>
        <v>0</v>
      </c>
      <c r="M74" s="111">
        <f t="shared" si="11"/>
        <v>0</v>
      </c>
      <c r="N74" s="111">
        <f t="shared" si="11"/>
        <v>0</v>
      </c>
      <c r="O74" s="111">
        <f t="shared" si="11"/>
        <v>15</v>
      </c>
      <c r="P74" s="111">
        <f t="shared" si="11"/>
        <v>0</v>
      </c>
      <c r="Q74" s="111">
        <f t="shared" si="11"/>
        <v>125</v>
      </c>
      <c r="R74" s="111">
        <f t="shared" si="11"/>
        <v>190</v>
      </c>
      <c r="S74" s="111">
        <f t="shared" si="11"/>
        <v>315</v>
      </c>
      <c r="T74" s="111" t="s">
        <v>38</v>
      </c>
      <c r="U74" s="112">
        <f aca="true" t="shared" si="12" ref="U74:AO74">SUM(U58:U73)</f>
        <v>12.5</v>
      </c>
      <c r="V74" s="111">
        <f t="shared" si="12"/>
        <v>50</v>
      </c>
      <c r="W74" s="111">
        <f t="shared" si="12"/>
        <v>0</v>
      </c>
      <c r="X74" s="111">
        <f t="shared" si="12"/>
        <v>165</v>
      </c>
      <c r="Y74" s="111">
        <f t="shared" si="12"/>
        <v>0</v>
      </c>
      <c r="Z74" s="111">
        <f t="shared" si="12"/>
        <v>0</v>
      </c>
      <c r="AA74" s="111">
        <f t="shared" si="12"/>
        <v>0</v>
      </c>
      <c r="AB74" s="111">
        <f t="shared" si="12"/>
        <v>0</v>
      </c>
      <c r="AC74" s="111">
        <f t="shared" si="12"/>
        <v>0</v>
      </c>
      <c r="AD74" s="111">
        <f t="shared" si="12"/>
        <v>0</v>
      </c>
      <c r="AE74" s="111">
        <f t="shared" si="12"/>
        <v>0</v>
      </c>
      <c r="AF74" s="111">
        <f t="shared" si="12"/>
        <v>0</v>
      </c>
      <c r="AG74" s="111">
        <f t="shared" si="12"/>
        <v>15</v>
      </c>
      <c r="AH74" s="111">
        <f t="shared" si="12"/>
        <v>0</v>
      </c>
      <c r="AI74" s="111">
        <f t="shared" si="12"/>
        <v>135</v>
      </c>
      <c r="AJ74" s="111">
        <f t="shared" si="12"/>
        <v>230</v>
      </c>
      <c r="AK74" s="111">
        <f t="shared" si="12"/>
        <v>365</v>
      </c>
      <c r="AL74" s="111"/>
      <c r="AM74" s="112">
        <f t="shared" si="12"/>
        <v>14.5</v>
      </c>
      <c r="AN74" s="111">
        <f t="shared" si="12"/>
        <v>680</v>
      </c>
      <c r="AO74" s="112">
        <f t="shared" si="12"/>
        <v>27</v>
      </c>
    </row>
    <row r="75" spans="1:41" ht="15" customHeight="1" thickBot="1">
      <c r="A75" s="133" t="s">
        <v>49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5"/>
    </row>
    <row r="76" spans="1:41" ht="15" customHeight="1">
      <c r="A76" s="23">
        <v>1</v>
      </c>
      <c r="B76" s="22" t="s">
        <v>116</v>
      </c>
      <c r="C76" s="22" t="s">
        <v>54</v>
      </c>
      <c r="D76" s="116">
        <v>15</v>
      </c>
      <c r="E76" s="117"/>
      <c r="F76" s="117"/>
      <c r="G76" s="117"/>
      <c r="H76" s="117"/>
      <c r="I76" s="117"/>
      <c r="J76" s="117"/>
      <c r="K76" s="117"/>
      <c r="L76" s="97"/>
      <c r="M76" s="97"/>
      <c r="N76" s="97"/>
      <c r="O76" s="97"/>
      <c r="P76" s="97"/>
      <c r="Q76" s="97">
        <v>15</v>
      </c>
      <c r="R76" s="97">
        <f>SUM(D76:P76)</f>
        <v>15</v>
      </c>
      <c r="S76" s="97">
        <f>SUM(D76:Q76)</f>
        <v>30</v>
      </c>
      <c r="T76" s="118" t="s">
        <v>31</v>
      </c>
      <c r="U76" s="119">
        <f>TRUNC(S76/25)</f>
        <v>1</v>
      </c>
      <c r="V76" s="45"/>
      <c r="W76" s="45"/>
      <c r="X76" s="45"/>
      <c r="Y76" s="45"/>
      <c r="Z76" s="45"/>
      <c r="AA76" s="45"/>
      <c r="AB76" s="45"/>
      <c r="AC76" s="45"/>
      <c r="AD76" s="46"/>
      <c r="AE76" s="46"/>
      <c r="AF76" s="46"/>
      <c r="AG76" s="46"/>
      <c r="AH76" s="46"/>
      <c r="AI76" s="46"/>
      <c r="AJ76" s="46">
        <f>SUM(V76:AH76)</f>
        <v>0</v>
      </c>
      <c r="AK76" s="46">
        <f>SUM(V76:AI76)</f>
        <v>0</v>
      </c>
      <c r="AL76" s="47"/>
      <c r="AM76" s="48">
        <f>TRUNC(AK76/25)</f>
        <v>0</v>
      </c>
      <c r="AN76" s="34">
        <f>S76+AK76</f>
        <v>30</v>
      </c>
      <c r="AO76" s="34">
        <f>U76+AM76</f>
        <v>1</v>
      </c>
    </row>
    <row r="77" spans="1:41" ht="15" customHeight="1" thickBot="1">
      <c r="A77" s="23">
        <v>2</v>
      </c>
      <c r="B77" s="22" t="s">
        <v>116</v>
      </c>
      <c r="C77" s="22" t="s">
        <v>55</v>
      </c>
      <c r="D77" s="59"/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>
        <f>SUM(D77:P77)</f>
        <v>0</v>
      </c>
      <c r="S77" s="61">
        <f>SUM(D77:Q77)</f>
        <v>0</v>
      </c>
      <c r="T77" s="62"/>
      <c r="U77" s="63">
        <f>TRUNC(S77/25)</f>
        <v>0</v>
      </c>
      <c r="V77" s="45">
        <v>15</v>
      </c>
      <c r="W77" s="45"/>
      <c r="X77" s="45"/>
      <c r="Y77" s="45"/>
      <c r="Z77" s="45"/>
      <c r="AA77" s="45"/>
      <c r="AB77" s="45"/>
      <c r="AC77" s="45"/>
      <c r="AD77" s="46"/>
      <c r="AE77" s="46"/>
      <c r="AF77" s="46"/>
      <c r="AG77" s="46"/>
      <c r="AH77" s="46"/>
      <c r="AI77" s="46">
        <v>15</v>
      </c>
      <c r="AJ77" s="46">
        <f>SUM(V77:AH77)</f>
        <v>15</v>
      </c>
      <c r="AK77" s="46">
        <f>SUM(V77:AI77)</f>
        <v>30</v>
      </c>
      <c r="AL77" s="47" t="s">
        <v>31</v>
      </c>
      <c r="AM77" s="48">
        <f>TRUNC(AK77/25)</f>
        <v>1</v>
      </c>
      <c r="AN77" s="34">
        <f>S77+AK77</f>
        <v>30</v>
      </c>
      <c r="AO77" s="34">
        <f>U77+AM77</f>
        <v>1</v>
      </c>
    </row>
    <row r="78" spans="1:41" ht="15" customHeight="1" thickBot="1">
      <c r="A78" s="130" t="s">
        <v>35</v>
      </c>
      <c r="B78" s="131"/>
      <c r="C78" s="132"/>
      <c r="D78" s="111">
        <f>SUM(D76:D77)</f>
        <v>15</v>
      </c>
      <c r="E78" s="111">
        <f aca="true" t="shared" si="13" ref="E78:AM78">SUM(E76:E77)</f>
        <v>0</v>
      </c>
      <c r="F78" s="111">
        <f t="shared" si="13"/>
        <v>0</v>
      </c>
      <c r="G78" s="111">
        <f t="shared" si="13"/>
        <v>0</v>
      </c>
      <c r="H78" s="111">
        <f t="shared" si="13"/>
        <v>0</v>
      </c>
      <c r="I78" s="111">
        <f t="shared" si="13"/>
        <v>0</v>
      </c>
      <c r="J78" s="111">
        <f t="shared" si="13"/>
        <v>0</v>
      </c>
      <c r="K78" s="111">
        <f t="shared" si="13"/>
        <v>0</v>
      </c>
      <c r="L78" s="111">
        <f t="shared" si="13"/>
        <v>0</v>
      </c>
      <c r="M78" s="111">
        <f t="shared" si="13"/>
        <v>0</v>
      </c>
      <c r="N78" s="111">
        <f t="shared" si="13"/>
        <v>0</v>
      </c>
      <c r="O78" s="111">
        <f t="shared" si="13"/>
        <v>0</v>
      </c>
      <c r="P78" s="111">
        <f t="shared" si="13"/>
        <v>0</v>
      </c>
      <c r="Q78" s="111">
        <f t="shared" si="13"/>
        <v>15</v>
      </c>
      <c r="R78" s="111">
        <f t="shared" si="13"/>
        <v>15</v>
      </c>
      <c r="S78" s="111">
        <f t="shared" si="13"/>
        <v>30</v>
      </c>
      <c r="T78" s="111">
        <f t="shared" si="13"/>
        <v>0</v>
      </c>
      <c r="U78" s="112">
        <f t="shared" si="13"/>
        <v>1</v>
      </c>
      <c r="V78" s="111">
        <f>SUM(V76:V77)</f>
        <v>15</v>
      </c>
      <c r="W78" s="111">
        <f t="shared" si="13"/>
        <v>0</v>
      </c>
      <c r="X78" s="111">
        <f t="shared" si="13"/>
        <v>0</v>
      </c>
      <c r="Y78" s="111">
        <f t="shared" si="13"/>
        <v>0</v>
      </c>
      <c r="Z78" s="111">
        <f t="shared" si="13"/>
        <v>0</v>
      </c>
      <c r="AA78" s="111">
        <f t="shared" si="13"/>
        <v>0</v>
      </c>
      <c r="AB78" s="111">
        <f t="shared" si="13"/>
        <v>0</v>
      </c>
      <c r="AC78" s="111">
        <f t="shared" si="13"/>
        <v>0</v>
      </c>
      <c r="AD78" s="111">
        <f t="shared" si="13"/>
        <v>0</v>
      </c>
      <c r="AE78" s="111">
        <f t="shared" si="13"/>
        <v>0</v>
      </c>
      <c r="AF78" s="111">
        <f t="shared" si="13"/>
        <v>0</v>
      </c>
      <c r="AG78" s="111">
        <f t="shared" si="13"/>
        <v>0</v>
      </c>
      <c r="AH78" s="111">
        <f t="shared" si="13"/>
        <v>0</v>
      </c>
      <c r="AI78" s="111">
        <f t="shared" si="13"/>
        <v>15</v>
      </c>
      <c r="AJ78" s="111">
        <f t="shared" si="13"/>
        <v>15</v>
      </c>
      <c r="AK78" s="111">
        <f t="shared" si="13"/>
        <v>30</v>
      </c>
      <c r="AL78" s="111">
        <f t="shared" si="13"/>
        <v>0</v>
      </c>
      <c r="AM78" s="112">
        <f t="shared" si="13"/>
        <v>1</v>
      </c>
      <c r="AN78" s="111">
        <f>SUM(AN76:AN77)</f>
        <v>60</v>
      </c>
      <c r="AO78" s="112">
        <f>SUM(AO76:AO77)</f>
        <v>2</v>
      </c>
    </row>
    <row r="79" spans="1:41" ht="15" customHeight="1" thickBot="1">
      <c r="A79" s="136" t="s">
        <v>52</v>
      </c>
      <c r="B79" s="137"/>
      <c r="C79" s="138"/>
      <c r="D79" s="120">
        <f aca="true" t="shared" si="14" ref="D79:S79">D22+D28+D37+D56+D78</f>
        <v>120</v>
      </c>
      <c r="E79" s="120">
        <f t="shared" si="14"/>
        <v>20</v>
      </c>
      <c r="F79" s="120">
        <f t="shared" si="14"/>
        <v>265</v>
      </c>
      <c r="G79" s="120">
        <f t="shared" si="14"/>
        <v>0</v>
      </c>
      <c r="H79" s="120">
        <f t="shared" si="14"/>
        <v>0</v>
      </c>
      <c r="I79" s="120">
        <f t="shared" si="14"/>
        <v>0</v>
      </c>
      <c r="J79" s="120">
        <f t="shared" si="14"/>
        <v>30</v>
      </c>
      <c r="K79" s="120">
        <f t="shared" si="14"/>
        <v>0</v>
      </c>
      <c r="L79" s="120">
        <f t="shared" si="14"/>
        <v>0</v>
      </c>
      <c r="M79" s="120">
        <f t="shared" si="14"/>
        <v>0</v>
      </c>
      <c r="N79" s="120">
        <f t="shared" si="14"/>
        <v>0</v>
      </c>
      <c r="O79" s="120">
        <f t="shared" si="14"/>
        <v>15</v>
      </c>
      <c r="P79" s="120">
        <f t="shared" si="14"/>
        <v>120</v>
      </c>
      <c r="Q79" s="120">
        <f t="shared" si="14"/>
        <v>275</v>
      </c>
      <c r="R79" s="120">
        <f t="shared" si="14"/>
        <v>570</v>
      </c>
      <c r="S79" s="120">
        <f t="shared" si="14"/>
        <v>845</v>
      </c>
      <c r="T79" s="120" t="s">
        <v>38</v>
      </c>
      <c r="U79" s="121">
        <f aca="true" t="shared" si="15" ref="U79:AK79">U22+U28+U37+U56+U78</f>
        <v>31</v>
      </c>
      <c r="V79" s="120">
        <f t="shared" si="15"/>
        <v>120</v>
      </c>
      <c r="W79" s="120">
        <f t="shared" si="15"/>
        <v>30</v>
      </c>
      <c r="X79" s="120">
        <f t="shared" si="15"/>
        <v>140</v>
      </c>
      <c r="Y79" s="120">
        <f t="shared" si="15"/>
        <v>0</v>
      </c>
      <c r="Z79" s="120">
        <f t="shared" si="15"/>
        <v>0</v>
      </c>
      <c r="AA79" s="120">
        <f t="shared" si="15"/>
        <v>0</v>
      </c>
      <c r="AB79" s="120">
        <f t="shared" si="15"/>
        <v>60</v>
      </c>
      <c r="AC79" s="120">
        <f t="shared" si="15"/>
        <v>0</v>
      </c>
      <c r="AD79" s="120">
        <f t="shared" si="15"/>
        <v>0</v>
      </c>
      <c r="AE79" s="120">
        <f t="shared" si="15"/>
        <v>0</v>
      </c>
      <c r="AF79" s="120">
        <f t="shared" si="15"/>
        <v>0</v>
      </c>
      <c r="AG79" s="120">
        <f t="shared" si="15"/>
        <v>15</v>
      </c>
      <c r="AH79" s="120">
        <f t="shared" si="15"/>
        <v>120</v>
      </c>
      <c r="AI79" s="120">
        <f t="shared" si="15"/>
        <v>315</v>
      </c>
      <c r="AJ79" s="120">
        <f t="shared" si="15"/>
        <v>485</v>
      </c>
      <c r="AK79" s="120">
        <f t="shared" si="15"/>
        <v>800</v>
      </c>
      <c r="AL79" s="120" t="s">
        <v>40</v>
      </c>
      <c r="AM79" s="121">
        <f>AM22+AM28+AM37+AM56+AM78</f>
        <v>31</v>
      </c>
      <c r="AN79" s="120">
        <f>AN22+AN28+AN37+AN56+AN78</f>
        <v>1645</v>
      </c>
      <c r="AO79" s="121">
        <f>AO22+AO28+AO37+AO56+AO78</f>
        <v>62</v>
      </c>
    </row>
    <row r="80" spans="1:41" ht="15" customHeight="1" thickBot="1">
      <c r="A80" s="136" t="s">
        <v>53</v>
      </c>
      <c r="B80" s="137"/>
      <c r="C80" s="138"/>
      <c r="D80" s="120">
        <f aca="true" t="shared" si="16" ref="D80:S80">D22+D28+D37+D74+D78</f>
        <v>105</v>
      </c>
      <c r="E80" s="120">
        <f t="shared" si="16"/>
        <v>20</v>
      </c>
      <c r="F80" s="120">
        <f t="shared" si="16"/>
        <v>240</v>
      </c>
      <c r="G80" s="120">
        <f t="shared" si="16"/>
        <v>0</v>
      </c>
      <c r="H80" s="120">
        <f t="shared" si="16"/>
        <v>0</v>
      </c>
      <c r="I80" s="120">
        <f t="shared" si="16"/>
        <v>0</v>
      </c>
      <c r="J80" s="120">
        <f t="shared" si="16"/>
        <v>30</v>
      </c>
      <c r="K80" s="120">
        <f t="shared" si="16"/>
        <v>0</v>
      </c>
      <c r="L80" s="120">
        <f t="shared" si="16"/>
        <v>0</v>
      </c>
      <c r="M80" s="120">
        <f t="shared" si="16"/>
        <v>0</v>
      </c>
      <c r="N80" s="120">
        <f t="shared" si="16"/>
        <v>0</v>
      </c>
      <c r="O80" s="120">
        <f t="shared" si="16"/>
        <v>15</v>
      </c>
      <c r="P80" s="120">
        <f t="shared" si="16"/>
        <v>120</v>
      </c>
      <c r="Q80" s="120">
        <f t="shared" si="16"/>
        <v>295</v>
      </c>
      <c r="R80" s="120">
        <f t="shared" si="16"/>
        <v>530</v>
      </c>
      <c r="S80" s="120">
        <f t="shared" si="16"/>
        <v>825</v>
      </c>
      <c r="T80" s="120" t="s">
        <v>40</v>
      </c>
      <c r="U80" s="121">
        <f aca="true" t="shared" si="17" ref="U80:AK80">U22+U28+U37+U74+U78</f>
        <v>31</v>
      </c>
      <c r="V80" s="120">
        <f t="shared" si="17"/>
        <v>105</v>
      </c>
      <c r="W80" s="120">
        <f t="shared" si="17"/>
        <v>20</v>
      </c>
      <c r="X80" s="120">
        <f t="shared" si="17"/>
        <v>200</v>
      </c>
      <c r="Y80" s="120">
        <f t="shared" si="17"/>
        <v>0</v>
      </c>
      <c r="Z80" s="120">
        <f t="shared" si="17"/>
        <v>0</v>
      </c>
      <c r="AA80" s="120">
        <f t="shared" si="17"/>
        <v>0</v>
      </c>
      <c r="AB80" s="120">
        <f t="shared" si="17"/>
        <v>60</v>
      </c>
      <c r="AC80" s="120">
        <f t="shared" si="17"/>
        <v>0</v>
      </c>
      <c r="AD80" s="120">
        <f t="shared" si="17"/>
        <v>0</v>
      </c>
      <c r="AE80" s="120">
        <f t="shared" si="17"/>
        <v>0</v>
      </c>
      <c r="AF80" s="120">
        <f t="shared" si="17"/>
        <v>0</v>
      </c>
      <c r="AG80" s="120">
        <f t="shared" si="17"/>
        <v>15</v>
      </c>
      <c r="AH80" s="120">
        <f t="shared" si="17"/>
        <v>120</v>
      </c>
      <c r="AI80" s="120">
        <f t="shared" si="17"/>
        <v>305</v>
      </c>
      <c r="AJ80" s="120">
        <f t="shared" si="17"/>
        <v>520</v>
      </c>
      <c r="AK80" s="120">
        <f t="shared" si="17"/>
        <v>825</v>
      </c>
      <c r="AL80" s="120" t="s">
        <v>40</v>
      </c>
      <c r="AM80" s="121">
        <f>AM22+AM28+AM37+AM74+AM78</f>
        <v>31</v>
      </c>
      <c r="AN80" s="120">
        <f>AN22+AN28+AN37+AN74+AN78</f>
        <v>1650</v>
      </c>
      <c r="AO80" s="121">
        <f>AO22+AO28+AO37+AO74+AO78</f>
        <v>62</v>
      </c>
    </row>
    <row r="87" ht="14.25">
      <c r="N87" s="84" t="s">
        <v>110</v>
      </c>
    </row>
    <row r="88" spans="3:38" ht="12.75">
      <c r="C88" s="82" t="s">
        <v>3</v>
      </c>
      <c r="O88" s="35" t="s">
        <v>3</v>
      </c>
      <c r="AF88" s="153" t="s">
        <v>3</v>
      </c>
      <c r="AG88" s="154"/>
      <c r="AH88" s="154"/>
      <c r="AI88" s="154"/>
      <c r="AJ88" s="154"/>
      <c r="AK88" s="154"/>
      <c r="AL88" s="154"/>
    </row>
    <row r="89" spans="2:38" ht="12.75">
      <c r="B89" s="1"/>
      <c r="C89" s="1" t="s">
        <v>7</v>
      </c>
      <c r="M89" s="122"/>
      <c r="O89" s="154" t="s">
        <v>4</v>
      </c>
      <c r="P89" s="154"/>
      <c r="Q89" s="154"/>
      <c r="R89" s="154"/>
      <c r="S89" s="154"/>
      <c r="T89" s="154"/>
      <c r="U89" s="154"/>
      <c r="AF89" s="154" t="s">
        <v>5</v>
      </c>
      <c r="AG89" s="154"/>
      <c r="AH89" s="154"/>
      <c r="AI89" s="154"/>
      <c r="AJ89" s="154"/>
      <c r="AK89" s="154"/>
      <c r="AL89" s="154"/>
    </row>
  </sheetData>
  <sheetProtection/>
  <mergeCells count="28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  <mergeCell ref="K7:T7"/>
    <mergeCell ref="A78:C78"/>
    <mergeCell ref="A18:AO18"/>
    <mergeCell ref="A22:C22"/>
    <mergeCell ref="A23:AO23"/>
    <mergeCell ref="A28:C28"/>
    <mergeCell ref="A29:AO29"/>
    <mergeCell ref="A37:C37"/>
    <mergeCell ref="A38:AO38"/>
    <mergeCell ref="A56:C56"/>
    <mergeCell ref="A57:AO57"/>
    <mergeCell ref="A74:C74"/>
    <mergeCell ref="A75:AO75"/>
    <mergeCell ref="A79:C79"/>
    <mergeCell ref="A80:C80"/>
    <mergeCell ref="AF88:AL88"/>
    <mergeCell ref="O89:U89"/>
    <mergeCell ref="AF89:AL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ignoredErrors>
    <ignoredError sqref="R21 R24 AJ24:AJ25 R26:R27 AJ27:AK27 R30 R49:R51 AJ54:AJ55 R76 AJ77 R59 R19 AJ20 AJ19:AK19 AJ21:AK21 AK20 AJ30 AJ59 AK59 AJ72:AK73 AK65:AK67 AK54 R31:R33 AJ34 R53:R54 AJ50 AJ43:AJ44 AJ39 AJ45 AJ41:AJ42 R65:R67 R62:R64 R68:R70 AJ46:AJ48" formulaRange="1"/>
    <ignoredError sqref="Y53:AH53 Y49:AH49 AK49 S65 R40:S40 AK40 S41 S45 S43:S44 S48 S46:S47 S42 AK64" formula="1"/>
    <ignoredError sqref="AJ51:AJ53 AJ58:AK58 R48 R45 R41:R42 R43:R44 R46:R47 AJ49 AJ40 AJ70:AJ71 AJ68 AJ60:AJ64 AJ65:AJ67 AJ6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2020-01-24T09:19:40Z</cp:lastPrinted>
  <dcterms:created xsi:type="dcterms:W3CDTF">2014-08-22T07:06:50Z</dcterms:created>
  <dcterms:modified xsi:type="dcterms:W3CDTF">2020-03-05T10:06:07Z</dcterms:modified>
  <cp:category/>
  <cp:version/>
  <cp:contentType/>
  <cp:contentStatus/>
</cp:coreProperties>
</file>