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activeTab="0"/>
  </bookViews>
  <sheets>
    <sheet name="Rok I" sheetId="1" r:id="rId1"/>
    <sheet name="Arkusz1" sheetId="2" state="hidden" r:id="rId2"/>
    <sheet name="Rok II" sheetId="3" r:id="rId3"/>
    <sheet name="Rok III" sheetId="4" r:id="rId4"/>
  </sheets>
  <definedNames>
    <definedName name="_xlnm.Print_Area" localSheetId="0">'Rok I'!$A$1:$AO$57</definedName>
    <definedName name="Rodzaj_zajęć" localSheetId="2">'Rok II'!#REF!</definedName>
    <definedName name="Rodzaje_zajec" localSheetId="2">'Rok II'!#REF!</definedName>
    <definedName name="Rodzaje_zajęć">'Rok II'!#REF!</definedName>
    <definedName name="RodzajeZajec">'Rok II'!#REF!</definedName>
    <definedName name="RodzajZajęć">'Rok II'!#REF!</definedName>
  </definedNames>
  <calcPr fullCalcOnLoad="1"/>
</workbook>
</file>

<file path=xl/sharedStrings.xml><?xml version="1.0" encoding="utf-8"?>
<sst xmlns="http://schemas.openxmlformats.org/spreadsheetml/2006/main" count="397" uniqueCount="121">
  <si>
    <t>Załącznik nr 3</t>
  </si>
  <si>
    <t>PLAN STUDIÓW na rok akademicki 2021/2022</t>
  </si>
  <si>
    <t>Wydział Nauk o Zdrowiu</t>
  </si>
  <si>
    <t>Kierunek  Ratownictwo Medyczne</t>
  </si>
  <si>
    <t>Rok studiów I</t>
  </si>
  <si>
    <t>Forma studiów Studia Stacjonarne</t>
  </si>
  <si>
    <t>Cykl kształcenia rozpoczynający się w roku akademickim: 2021-2024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</si>
  <si>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</si>
  <si>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</si>
  <si>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</si>
  <si>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</si>
  <si>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</si>
  <si>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</si>
  <si>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</si>
  <si>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</si>
  <si>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</si>
  <si>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</si>
  <si>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</si>
  <si>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</si>
  <si>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</si>
  <si>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</si>
  <si>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</si>
  <si>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</si>
  <si>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</si>
  <si>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</si>
  <si>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</si>
  <si>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</si>
  <si>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</si>
  <si>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</si>
  <si>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</si>
  <si>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</si>
  <si>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</si>
  <si>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</rPr>
      <t>¹ ²</t>
    </r>
  </si>
  <si>
    <t>Nauki podstawowe</t>
  </si>
  <si>
    <t>obowiązkowe</t>
  </si>
  <si>
    <t>Anatomia</t>
  </si>
  <si>
    <t>Egz</t>
  </si>
  <si>
    <t>Fizjologia z elementami fizjologii klinicznej</t>
  </si>
  <si>
    <t>Biologia i mikrobiologia</t>
  </si>
  <si>
    <t>Biofizyka</t>
  </si>
  <si>
    <t>Zal</t>
  </si>
  <si>
    <t>Biochemia z elementami chemii</t>
  </si>
  <si>
    <t>Farmakologia z toksykologią</t>
  </si>
  <si>
    <t>Informatyka i biostatystyka</t>
  </si>
  <si>
    <t>Patologia</t>
  </si>
  <si>
    <t>zal</t>
  </si>
  <si>
    <t>Nauki kliniczne</t>
  </si>
  <si>
    <t>Podstawowe zabiegi medyczne</t>
  </si>
  <si>
    <t>Techniki zabiegów medycznych</t>
  </si>
  <si>
    <t>Nauki behawioralne i społeczne</t>
  </si>
  <si>
    <t>Socjologia medycyny</t>
  </si>
  <si>
    <t>Psychologia</t>
  </si>
  <si>
    <t>Etyka zawodowa ratownika medycznego</t>
  </si>
  <si>
    <t>Prawo medyczne</t>
  </si>
  <si>
    <t>Zdrowie publiczne</t>
  </si>
  <si>
    <t>Ekonomia i zarządzanie w ochronie zdrowia</t>
  </si>
  <si>
    <t>Badania naukowe w ratownictwie medycznym</t>
  </si>
  <si>
    <t>Język obcy</t>
  </si>
  <si>
    <t>do dyspozycji uczelni</t>
  </si>
  <si>
    <t>Kwalifikowana pierwsza pomoc</t>
  </si>
  <si>
    <t>Bezpieczeństwo publiczne</t>
  </si>
  <si>
    <t>Moduły ograniczonego wyboru</t>
  </si>
  <si>
    <t>ograniczonego wyboru</t>
  </si>
  <si>
    <t>Podstawy pielęgniarstwa ratunkowego/wprowadzenie do pielęgnowania</t>
  </si>
  <si>
    <t>Wychowanie fizyczne</t>
  </si>
  <si>
    <t>Praktyki zawodowe wakacyjne</t>
  </si>
  <si>
    <t>Szpitalny Oddział Ratunkowy (SOR)</t>
  </si>
  <si>
    <t>Praktyki zawodowe śródroczne</t>
  </si>
  <si>
    <t>SOR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</si>
  <si>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</si>
  <si>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</si>
  <si>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</si>
  <si>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</si>
  <si>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</si>
  <si>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</si>
  <si>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</si>
  <si>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PLAN STUDIÓW na rok akademicki 2022/2023</t>
  </si>
  <si>
    <t>Kierunek Ratownictwo Medyczne</t>
  </si>
  <si>
    <t>Rok studiów II</t>
  </si>
  <si>
    <t>Forma studiów Studia stacjonarne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</si>
  <si>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</si>
  <si>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</si>
  <si>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</si>
  <si>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</si>
  <si>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</si>
  <si>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</si>
  <si>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</si>
  <si>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</si>
  <si>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</si>
  <si>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</si>
  <si>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</si>
  <si>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</si>
  <si>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</si>
  <si>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dydaktyka medyczna</t>
  </si>
  <si>
    <t>Zajęcia sprawnościowe z elementami ratownictwa specjalistycznego</t>
  </si>
  <si>
    <t>Zespół ratownictwa medycznego</t>
  </si>
  <si>
    <t>suma=SUMA(AN42S42;AK42)</t>
  </si>
  <si>
    <t>Intensywna terapia</t>
  </si>
  <si>
    <t>Neurologia</t>
  </si>
  <si>
    <t>Neurochirurgia</t>
  </si>
  <si>
    <t>Ginekologia i położnictwo</t>
  </si>
  <si>
    <t>Pediatria</t>
  </si>
  <si>
    <t>Ortopedia i traumatologia narządów ruchu</t>
  </si>
  <si>
    <t>Choroby zakaźne</t>
  </si>
  <si>
    <t>Okulistyka</t>
  </si>
  <si>
    <t>Laryngologia</t>
  </si>
  <si>
    <t>Urologia</t>
  </si>
  <si>
    <t>Przygotowanie do egzaminu dyplomowego</t>
  </si>
  <si>
    <t>Ratownictwo wodne/Ratownictwo techniczne</t>
  </si>
  <si>
    <t>Ratownictwo górskie/ratownictwo wysokościowe</t>
  </si>
  <si>
    <t>Innowacyjne techniki symulacji w ratownictwie medycznym/specjalistycznym</t>
  </si>
  <si>
    <t>Oddział anestezjologii i intensywnej terapii</t>
  </si>
  <si>
    <t>Oddział ortopedyczno-urazowy</t>
  </si>
  <si>
    <t>Odział neurologii</t>
  </si>
  <si>
    <t>Oddział kardiologii</t>
  </si>
  <si>
    <t>Oddział pediatrii</t>
  </si>
  <si>
    <t>PLAN STUDIÓW na rok akademicki 2023-2024</t>
  </si>
  <si>
    <t>Rok studiów III</t>
  </si>
  <si>
    <t>Forma studiówStudia stacjonarne</t>
  </si>
  <si>
    <t>Oddział chorób wewnetrznych</t>
  </si>
  <si>
    <t>Oddział chirurgii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</si>
</sst>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textRotation="90"/>
    </xf>
    <xf numFmtId="0" fontId="0" fillId="33" borderId="13" xfId="0" applyFont="1" applyFill="1" applyBorder="1" applyAlignment="1">
      <alignment textRotation="90"/>
    </xf>
    <xf numFmtId="0" fontId="0" fillId="33" borderId="14" xfId="0" applyFont="1" applyFill="1" applyBorder="1" applyAlignment="1">
      <alignment textRotation="90"/>
    </xf>
    <xf numFmtId="0" fontId="1" fillId="33" borderId="14" xfId="0" applyFont="1" applyFill="1" applyBorder="1" applyAlignment="1">
      <alignment textRotation="90"/>
    </xf>
    <xf numFmtId="0" fontId="0" fillId="34" borderId="15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166" fontId="0" fillId="34" borderId="15" xfId="0" applyNumberFormat="1" applyFont="1" applyFill="1" applyBorder="1" applyAlignment="1">
      <alignment horizontal="center"/>
    </xf>
    <xf numFmtId="166" fontId="0" fillId="34" borderId="17" xfId="0" applyNumberFormat="1" applyFont="1" applyFill="1" applyBorder="1" applyAlignment="1">
      <alignment horizontal="center"/>
    </xf>
    <xf numFmtId="166" fontId="0" fillId="34" borderId="18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166" fontId="1" fillId="34" borderId="18" xfId="0" applyNumberFormat="1" applyFont="1" applyFill="1" applyBorder="1" applyAlignment="1">
      <alignment horizontal="center"/>
    </xf>
    <xf numFmtId="166" fontId="1" fillId="34" borderId="19" xfId="0" applyNumberFormat="1" applyFont="1" applyFill="1" applyBorder="1" applyAlignment="1">
      <alignment horizontal="center"/>
    </xf>
    <xf numFmtId="166" fontId="1" fillId="34" borderId="2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21" xfId="0" applyFont="1" applyFill="1" applyBorder="1" applyAlignment="1">
      <alignment wrapText="1"/>
    </xf>
    <xf numFmtId="166" fontId="0" fillId="33" borderId="15" xfId="0" applyNumberFormat="1" applyFont="1" applyFill="1" applyBorder="1" applyAlignment="1">
      <alignment horizontal="center"/>
    </xf>
    <xf numFmtId="166" fontId="0" fillId="33" borderId="17" xfId="0" applyNumberFormat="1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 horizontal="center"/>
    </xf>
    <xf numFmtId="166" fontId="43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66" fontId="1" fillId="33" borderId="18" xfId="0" applyNumberFormat="1" applyFont="1" applyFill="1" applyBorder="1" applyAlignment="1">
      <alignment horizontal="center"/>
    </xf>
    <xf numFmtId="166" fontId="1" fillId="33" borderId="19" xfId="0" applyNumberFormat="1" applyFont="1" applyFill="1" applyBorder="1" applyAlignment="1">
      <alignment horizontal="center"/>
    </xf>
    <xf numFmtId="166" fontId="1" fillId="33" borderId="20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166" fontId="1" fillId="33" borderId="22" xfId="0" applyNumberFormat="1" applyFont="1" applyFill="1" applyBorder="1" applyAlignment="1">
      <alignment horizontal="center"/>
    </xf>
    <xf numFmtId="166" fontId="1" fillId="33" borderId="23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66" fontId="1" fillId="34" borderId="22" xfId="0" applyNumberFormat="1" applyFont="1" applyFill="1" applyBorder="1" applyAlignment="1">
      <alignment horizontal="center"/>
    </xf>
    <xf numFmtId="166" fontId="1" fillId="34" borderId="23" xfId="0" applyNumberFormat="1" applyFont="1" applyFill="1" applyBorder="1" applyAlignment="1">
      <alignment horizontal="center"/>
    </xf>
    <xf numFmtId="166" fontId="0" fillId="33" borderId="24" xfId="0" applyNumberFormat="1" applyFont="1" applyFill="1" applyBorder="1" applyAlignment="1">
      <alignment horizontal="center"/>
    </xf>
    <xf numFmtId="166" fontId="0" fillId="33" borderId="25" xfId="0" applyNumberFormat="1" applyFont="1" applyFill="1" applyBorder="1" applyAlignment="1">
      <alignment horizontal="center"/>
    </xf>
    <xf numFmtId="166" fontId="0" fillId="33" borderId="26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166" fontId="1" fillId="33" borderId="26" xfId="0" applyNumberFormat="1" applyFont="1" applyFill="1" applyBorder="1" applyAlignment="1">
      <alignment horizontal="center"/>
    </xf>
    <xf numFmtId="166" fontId="1" fillId="33" borderId="27" xfId="0" applyNumberFormat="1" applyFont="1" applyFill="1" applyBorder="1" applyAlignment="1">
      <alignment horizontal="center"/>
    </xf>
    <xf numFmtId="166" fontId="0" fillId="33" borderId="28" xfId="0" applyNumberFormat="1" applyFont="1" applyFill="1" applyBorder="1" applyAlignment="1">
      <alignment/>
    </xf>
    <xf numFmtId="166" fontId="1" fillId="33" borderId="28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5" borderId="15" xfId="0" applyFont="1" applyFill="1" applyBorder="1" applyAlignment="1">
      <alignment horizontal="right"/>
    </xf>
    <xf numFmtId="0" fontId="0" fillId="35" borderId="16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center" wrapText="1"/>
    </xf>
    <xf numFmtId="166" fontId="0" fillId="35" borderId="15" xfId="0" applyNumberFormat="1" applyFont="1" applyFill="1" applyBorder="1" applyAlignment="1">
      <alignment/>
    </xf>
    <xf numFmtId="166" fontId="0" fillId="35" borderId="17" xfId="0" applyNumberFormat="1" applyFont="1" applyFill="1" applyBorder="1" applyAlignment="1">
      <alignment/>
    </xf>
    <xf numFmtId="166" fontId="0" fillId="35" borderId="18" xfId="0" applyNumberFormat="1" applyFont="1" applyFill="1" applyBorder="1" applyAlignment="1">
      <alignment/>
    </xf>
    <xf numFmtId="0" fontId="0" fillId="35" borderId="18" xfId="0" applyFont="1" applyFill="1" applyBorder="1" applyAlignment="1">
      <alignment/>
    </xf>
    <xf numFmtId="166" fontId="1" fillId="35" borderId="18" xfId="0" applyNumberFormat="1" applyFont="1" applyFill="1" applyBorder="1" applyAlignment="1">
      <alignment/>
    </xf>
    <xf numFmtId="166" fontId="1" fillId="35" borderId="19" xfId="0" applyNumberFormat="1" applyFont="1" applyFill="1" applyBorder="1" applyAlignment="1">
      <alignment/>
    </xf>
    <xf numFmtId="166" fontId="1" fillId="35" borderId="20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166" fontId="0" fillId="33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66" fontId="1" fillId="33" borderId="18" xfId="0" applyNumberFormat="1" applyFont="1" applyFill="1" applyBorder="1" applyAlignment="1">
      <alignment/>
    </xf>
    <xf numFmtId="0" fontId="1" fillId="35" borderId="21" xfId="0" applyFont="1" applyFill="1" applyBorder="1" applyAlignment="1">
      <alignment horizontal="center" wrapText="1"/>
    </xf>
    <xf numFmtId="166" fontId="0" fillId="35" borderId="15" xfId="0" applyNumberFormat="1" applyFont="1" applyFill="1" applyBorder="1" applyAlignment="1">
      <alignment horizontal="center"/>
    </xf>
    <xf numFmtId="166" fontId="0" fillId="35" borderId="17" xfId="0" applyNumberFormat="1" applyFont="1" applyFill="1" applyBorder="1" applyAlignment="1">
      <alignment horizontal="center"/>
    </xf>
    <xf numFmtId="166" fontId="0" fillId="35" borderId="18" xfId="0" applyNumberFormat="1" applyFont="1" applyFill="1" applyBorder="1" applyAlignment="1">
      <alignment horizontal="center"/>
    </xf>
    <xf numFmtId="166" fontId="1" fillId="35" borderId="18" xfId="0" applyNumberFormat="1" applyFont="1" applyFill="1" applyBorder="1" applyAlignment="1">
      <alignment horizontal="center"/>
    </xf>
    <xf numFmtId="166" fontId="1" fillId="33" borderId="22" xfId="0" applyNumberFormat="1" applyFont="1" applyFill="1" applyBorder="1" applyAlignment="1">
      <alignment/>
    </xf>
    <xf numFmtId="166" fontId="1" fillId="33" borderId="23" xfId="0" applyNumberFormat="1" applyFont="1" applyFill="1" applyBorder="1" applyAlignment="1">
      <alignment/>
    </xf>
    <xf numFmtId="0" fontId="1" fillId="35" borderId="15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166" fontId="1" fillId="35" borderId="15" xfId="0" applyNumberFormat="1" applyFont="1" applyFill="1" applyBorder="1" applyAlignment="1">
      <alignment/>
    </xf>
    <xf numFmtId="166" fontId="1" fillId="35" borderId="17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166" fontId="1" fillId="35" borderId="22" xfId="0" applyNumberFormat="1" applyFont="1" applyFill="1" applyBorder="1" applyAlignment="1">
      <alignment/>
    </xf>
    <xf numFmtId="166" fontId="1" fillId="35" borderId="23" xfId="0" applyNumberFormat="1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166" fontId="1" fillId="35" borderId="22" xfId="0" applyNumberFormat="1" applyFont="1" applyFill="1" applyBorder="1" applyAlignment="1">
      <alignment horizontal="center"/>
    </xf>
    <xf numFmtId="166" fontId="1" fillId="35" borderId="23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21" xfId="0" applyFont="1" applyFill="1" applyBorder="1" applyAlignment="1">
      <alignment wrapText="1"/>
    </xf>
    <xf numFmtId="166" fontId="0" fillId="36" borderId="15" xfId="0" applyNumberFormat="1" applyFont="1" applyFill="1" applyBorder="1" applyAlignment="1">
      <alignment horizontal="center"/>
    </xf>
    <xf numFmtId="166" fontId="0" fillId="36" borderId="17" xfId="0" applyNumberFormat="1" applyFont="1" applyFill="1" applyBorder="1" applyAlignment="1">
      <alignment horizontal="center"/>
    </xf>
    <xf numFmtId="166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66" fontId="1" fillId="36" borderId="18" xfId="0" applyNumberFormat="1" applyFont="1" applyFill="1" applyBorder="1" applyAlignment="1">
      <alignment horizontal="center"/>
    </xf>
    <xf numFmtId="166" fontId="1" fillId="36" borderId="22" xfId="0" applyNumberFormat="1" applyFont="1" applyFill="1" applyBorder="1" applyAlignment="1">
      <alignment horizontal="center"/>
    </xf>
    <xf numFmtId="166" fontId="1" fillId="36" borderId="23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wrapText="1"/>
    </xf>
    <xf numFmtId="0" fontId="0" fillId="37" borderId="15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7" borderId="21" xfId="0" applyFont="1" applyFill="1" applyBorder="1" applyAlignment="1">
      <alignment wrapText="1"/>
    </xf>
    <xf numFmtId="166" fontId="0" fillId="37" borderId="15" xfId="0" applyNumberFormat="1" applyFont="1" applyFill="1" applyBorder="1" applyAlignment="1">
      <alignment horizontal="center"/>
    </xf>
    <xf numFmtId="166" fontId="0" fillId="37" borderId="17" xfId="0" applyNumberFormat="1" applyFont="1" applyFill="1" applyBorder="1" applyAlignment="1">
      <alignment horizontal="center"/>
    </xf>
    <xf numFmtId="166" fontId="0" fillId="37" borderId="18" xfId="0" applyNumberFormat="1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166" fontId="1" fillId="37" borderId="18" xfId="0" applyNumberFormat="1" applyFont="1" applyFill="1" applyBorder="1" applyAlignment="1">
      <alignment horizontal="center"/>
    </xf>
    <xf numFmtId="166" fontId="1" fillId="37" borderId="22" xfId="0" applyNumberFormat="1" applyFont="1" applyFill="1" applyBorder="1" applyAlignment="1">
      <alignment horizontal="center"/>
    </xf>
    <xf numFmtId="166" fontId="1" fillId="37" borderId="23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166" fontId="0" fillId="33" borderId="24" xfId="0" applyNumberFormat="1" applyFont="1" applyFill="1" applyBorder="1" applyAlignment="1">
      <alignment/>
    </xf>
    <xf numFmtId="166" fontId="0" fillId="33" borderId="25" xfId="0" applyNumberFormat="1" applyFont="1" applyFill="1" applyBorder="1" applyAlignment="1">
      <alignment/>
    </xf>
    <xf numFmtId="166" fontId="0" fillId="33" borderId="26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166" fontId="1" fillId="33" borderId="26" xfId="0" applyNumberFormat="1" applyFont="1" applyFill="1" applyBorder="1" applyAlignment="1">
      <alignment/>
    </xf>
    <xf numFmtId="166" fontId="1" fillId="33" borderId="27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4" borderId="16" xfId="0" applyFont="1" applyFill="1" applyBorder="1" applyAlignment="1">
      <alignment horizontal="center"/>
    </xf>
    <xf numFmtId="166" fontId="1" fillId="33" borderId="30" xfId="0" applyNumberFormat="1" applyFont="1" applyFill="1" applyBorder="1" applyAlignment="1">
      <alignment/>
    </xf>
    <xf numFmtId="0" fontId="1" fillId="34" borderId="21" xfId="0" applyFont="1" applyFill="1" applyBorder="1" applyAlignment="1">
      <alignment wrapText="1"/>
    </xf>
    <xf numFmtId="0" fontId="1" fillId="34" borderId="21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right" textRotation="90"/>
    </xf>
    <xf numFmtId="0" fontId="1" fillId="33" borderId="34" xfId="0" applyFont="1" applyFill="1" applyBorder="1" applyAlignment="1">
      <alignment horizontal="right" textRotation="90"/>
    </xf>
    <xf numFmtId="0" fontId="1" fillId="33" borderId="2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showZeros="0" tabSelected="1" zoomScale="60" zoomScaleNormal="60" zoomScaleSheetLayoutView="100" zoomScalePageLayoutView="0" workbookViewId="0" topLeftCell="B1">
      <selection activeCell="AR11" sqref="AR11"/>
    </sheetView>
  </sheetViews>
  <sheetFormatPr defaultColWidth="11.421875" defaultRowHeight="12.75"/>
  <cols>
    <col min="1" max="1" width="4.28125" style="51" customWidth="1"/>
    <col min="2" max="2" width="13.28125" style="51" customWidth="1"/>
    <col min="3" max="3" width="36.421875" style="51" customWidth="1"/>
    <col min="4" max="20" width="5.7109375" style="51" customWidth="1"/>
    <col min="21" max="21" width="5.7109375" style="53" customWidth="1"/>
    <col min="22" max="38" width="5.7109375" style="51" customWidth="1"/>
    <col min="39" max="39" width="5.7109375" style="53" customWidth="1"/>
    <col min="40" max="41" width="5.7109375" style="51" customWidth="1"/>
    <col min="42" max="16384" width="11.421875" style="51" customWidth="1"/>
  </cols>
  <sheetData>
    <row r="1" ht="12.75">
      <c r="AO1" s="51">
        <v>5</v>
      </c>
    </row>
    <row r="2" spans="36:40" ht="12.75">
      <c r="AJ2" s="129"/>
      <c r="AK2" s="129"/>
      <c r="AL2" s="129"/>
      <c r="AM2" s="129"/>
      <c r="AN2" s="129"/>
    </row>
    <row r="4" spans="36:40" ht="12.75">
      <c r="AJ4" s="129"/>
      <c r="AK4" s="129"/>
      <c r="AL4" s="129"/>
      <c r="AM4" s="129"/>
      <c r="AN4" s="129"/>
    </row>
    <row r="6" spans="1:41" s="54" customFormat="1" ht="19.5" customHeight="1">
      <c r="A6" s="130" t="s">
        <v>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</row>
    <row r="7" spans="1:41" s="54" customFormat="1" ht="19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9" spans="1:39" s="56" customFormat="1" ht="15" customHeight="1">
      <c r="A9" s="56" t="s">
        <v>2</v>
      </c>
      <c r="U9" s="57"/>
      <c r="AM9" s="57"/>
    </row>
    <row r="10" spans="1:39" s="56" customFormat="1" ht="15" customHeight="1">
      <c r="A10" s="56" t="s">
        <v>3</v>
      </c>
      <c r="U10" s="57"/>
      <c r="AM10" s="57"/>
    </row>
    <row r="11" spans="1:39" s="56" customFormat="1" ht="15" customHeight="1">
      <c r="A11" s="56" t="s">
        <v>4</v>
      </c>
      <c r="U11" s="57"/>
      <c r="AM11" s="57"/>
    </row>
    <row r="12" spans="1:39" s="56" customFormat="1" ht="15" customHeight="1">
      <c r="A12" s="56" t="s">
        <v>5</v>
      </c>
      <c r="U12" s="57"/>
      <c r="AM12" s="57"/>
    </row>
    <row r="13" ht="15" customHeight="1">
      <c r="A13" s="58" t="s">
        <v>6</v>
      </c>
    </row>
    <row r="16" spans="1:41" ht="13.5" customHeight="1">
      <c r="A16" s="131" t="s">
        <v>7</v>
      </c>
      <c r="B16" s="10"/>
      <c r="C16" s="132" t="s">
        <v>8</v>
      </c>
      <c r="D16" s="133" t="s">
        <v>9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 t="s">
        <v>10</v>
      </c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4" t="s">
        <v>11</v>
      </c>
      <c r="AO16" s="135" t="s">
        <v>12</v>
      </c>
    </row>
    <row r="17" spans="1:41" ht="232.5">
      <c r="A17" s="131"/>
      <c r="B17" s="11" t="s">
        <v>13</v>
      </c>
      <c r="C17" s="132"/>
      <c r="D17" s="12" t="s">
        <v>14</v>
      </c>
      <c r="E17" s="13" t="s">
        <v>15</v>
      </c>
      <c r="F17" s="14" t="s">
        <v>16</v>
      </c>
      <c r="G17" s="14" t="s">
        <v>17</v>
      </c>
      <c r="H17" s="14" t="s">
        <v>18</v>
      </c>
      <c r="I17" s="14" t="s">
        <v>19</v>
      </c>
      <c r="J17" s="14" t="s">
        <v>20</v>
      </c>
      <c r="K17" s="14" t="s">
        <v>21</v>
      </c>
      <c r="L17" s="14" t="s">
        <v>22</v>
      </c>
      <c r="M17" s="14" t="s">
        <v>23</v>
      </c>
      <c r="N17" s="14" t="s">
        <v>24</v>
      </c>
      <c r="O17" s="14" t="s">
        <v>25</v>
      </c>
      <c r="P17" s="14" t="s">
        <v>26</v>
      </c>
      <c r="Q17" s="14" t="s">
        <v>27</v>
      </c>
      <c r="R17" s="14" t="s">
        <v>28</v>
      </c>
      <c r="S17" s="14" t="s">
        <v>29</v>
      </c>
      <c r="T17" s="14" t="s">
        <v>30</v>
      </c>
      <c r="U17" s="15" t="s">
        <v>31</v>
      </c>
      <c r="V17" s="12" t="s">
        <v>14</v>
      </c>
      <c r="W17" s="14" t="s">
        <v>15</v>
      </c>
      <c r="X17" s="14" t="s">
        <v>16</v>
      </c>
      <c r="Y17" s="14" t="s">
        <v>17</v>
      </c>
      <c r="Z17" s="13" t="s">
        <v>18</v>
      </c>
      <c r="AA17" s="13" t="s">
        <v>19</v>
      </c>
      <c r="AB17" s="13" t="s">
        <v>20</v>
      </c>
      <c r="AC17" s="14" t="s">
        <v>32</v>
      </c>
      <c r="AD17" s="14" t="s">
        <v>22</v>
      </c>
      <c r="AE17" s="14" t="s">
        <v>23</v>
      </c>
      <c r="AF17" s="14" t="s">
        <v>24</v>
      </c>
      <c r="AG17" s="14" t="s">
        <v>25</v>
      </c>
      <c r="AH17" s="14" t="s">
        <v>26</v>
      </c>
      <c r="AI17" s="14" t="s">
        <v>27</v>
      </c>
      <c r="AJ17" s="14" t="s">
        <v>28</v>
      </c>
      <c r="AK17" s="14" t="s">
        <v>29</v>
      </c>
      <c r="AL17" s="14" t="s">
        <v>30</v>
      </c>
      <c r="AM17" s="15" t="s">
        <v>31</v>
      </c>
      <c r="AN17" s="134"/>
      <c r="AO17" s="135"/>
    </row>
    <row r="18" spans="1:41" ht="15" customHeight="1">
      <c r="A18" s="59"/>
      <c r="B18" s="60"/>
      <c r="C18" s="61" t="s">
        <v>33</v>
      </c>
      <c r="D18" s="62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>
        <f aca="true" t="shared" si="0" ref="R18:R23">SUM(D18:P18)</f>
        <v>0</v>
      </c>
      <c r="S18" s="64">
        <f aca="true" t="shared" si="1" ref="S18:S23">SUM(D18:Q18)</f>
        <v>0</v>
      </c>
      <c r="T18" s="65"/>
      <c r="U18" s="66"/>
      <c r="V18" s="62"/>
      <c r="W18" s="64"/>
      <c r="X18" s="64"/>
      <c r="Y18" s="64"/>
      <c r="Z18" s="63"/>
      <c r="AA18" s="63"/>
      <c r="AB18" s="63"/>
      <c r="AC18" s="63"/>
      <c r="AD18" s="64"/>
      <c r="AE18" s="64"/>
      <c r="AF18" s="64"/>
      <c r="AG18" s="64"/>
      <c r="AH18" s="64"/>
      <c r="AI18" s="64"/>
      <c r="AJ18" s="64">
        <f>SUM(V18:AH18)</f>
        <v>0</v>
      </c>
      <c r="AK18" s="64">
        <f>SUM(V18:AI18)</f>
        <v>0</v>
      </c>
      <c r="AL18" s="65"/>
      <c r="AM18" s="66"/>
      <c r="AN18" s="67"/>
      <c r="AO18" s="68"/>
    </row>
    <row r="19" spans="1:41" ht="15" customHeight="1">
      <c r="A19" s="25">
        <v>1</v>
      </c>
      <c r="B19" s="69" t="s">
        <v>34</v>
      </c>
      <c r="C19" s="27" t="s">
        <v>35</v>
      </c>
      <c r="D19" s="28">
        <v>20</v>
      </c>
      <c r="E19" s="29"/>
      <c r="F19" s="30"/>
      <c r="G19" s="30">
        <v>30</v>
      </c>
      <c r="H19" s="30"/>
      <c r="I19" s="30"/>
      <c r="J19" s="70"/>
      <c r="K19" s="70"/>
      <c r="L19" s="70"/>
      <c r="M19" s="70"/>
      <c r="N19" s="70"/>
      <c r="O19" s="70"/>
      <c r="P19" s="70"/>
      <c r="Q19" s="31"/>
      <c r="R19" s="30">
        <f t="shared" si="0"/>
        <v>50</v>
      </c>
      <c r="S19" s="30">
        <f t="shared" si="1"/>
        <v>50</v>
      </c>
      <c r="T19" s="36" t="s">
        <v>36</v>
      </c>
      <c r="U19" s="33">
        <v>3</v>
      </c>
      <c r="V19" s="71"/>
      <c r="W19" s="70"/>
      <c r="X19" s="70"/>
      <c r="Y19" s="70"/>
      <c r="Z19" s="72"/>
      <c r="AA19" s="72"/>
      <c r="AB19" s="72"/>
      <c r="AC19" s="72"/>
      <c r="AD19" s="70"/>
      <c r="AE19" s="70"/>
      <c r="AF19" s="70"/>
      <c r="AG19" s="70"/>
      <c r="AH19" s="70"/>
      <c r="AI19" s="70"/>
      <c r="AJ19" s="70">
        <v>0</v>
      </c>
      <c r="AK19" s="70"/>
      <c r="AL19" s="73"/>
      <c r="AM19" s="74"/>
      <c r="AN19" s="34">
        <v>50</v>
      </c>
      <c r="AO19" s="35">
        <v>3</v>
      </c>
    </row>
    <row r="20" spans="1:41" ht="15" customHeight="1">
      <c r="A20" s="25">
        <v>2</v>
      </c>
      <c r="B20" s="69" t="s">
        <v>34</v>
      </c>
      <c r="C20" s="27" t="s">
        <v>37</v>
      </c>
      <c r="D20" s="28">
        <v>15</v>
      </c>
      <c r="E20" s="29"/>
      <c r="F20" s="30"/>
      <c r="G20" s="30">
        <v>20</v>
      </c>
      <c r="H20" s="30"/>
      <c r="I20" s="30"/>
      <c r="J20" s="70"/>
      <c r="K20" s="70"/>
      <c r="L20" s="70"/>
      <c r="M20" s="70"/>
      <c r="N20" s="70"/>
      <c r="O20" s="70"/>
      <c r="P20" s="70"/>
      <c r="Q20" s="30"/>
      <c r="R20" s="30">
        <f t="shared" si="0"/>
        <v>35</v>
      </c>
      <c r="S20" s="30">
        <f t="shared" si="1"/>
        <v>35</v>
      </c>
      <c r="T20" s="36" t="s">
        <v>36</v>
      </c>
      <c r="U20" s="33">
        <v>2.5</v>
      </c>
      <c r="V20" s="71"/>
      <c r="W20" s="70"/>
      <c r="X20" s="70"/>
      <c r="Y20" s="70"/>
      <c r="Z20" s="72"/>
      <c r="AA20" s="72"/>
      <c r="AB20" s="72"/>
      <c r="AC20" s="72"/>
      <c r="AD20" s="70"/>
      <c r="AE20" s="70"/>
      <c r="AF20" s="70"/>
      <c r="AG20" s="70"/>
      <c r="AH20" s="70"/>
      <c r="AI20" s="70"/>
      <c r="AJ20" s="70">
        <f aca="true" t="shared" si="2" ref="AJ20:AJ34">SUM(V20:AH20)</f>
        <v>0</v>
      </c>
      <c r="AK20" s="70">
        <f aca="true" t="shared" si="3" ref="AK20:AK34">SUM(V20:AI20)</f>
        <v>0</v>
      </c>
      <c r="AL20" s="73"/>
      <c r="AM20" s="74"/>
      <c r="AN20" s="34">
        <v>35</v>
      </c>
      <c r="AO20" s="35">
        <v>2.5</v>
      </c>
    </row>
    <row r="21" spans="1:41" ht="15" customHeight="1">
      <c r="A21" s="25">
        <v>3</v>
      </c>
      <c r="B21" s="69" t="s">
        <v>34</v>
      </c>
      <c r="C21" s="27" t="s">
        <v>38</v>
      </c>
      <c r="D21" s="28">
        <v>20</v>
      </c>
      <c r="E21" s="29"/>
      <c r="F21" s="30"/>
      <c r="G21" s="30"/>
      <c r="H21" s="30"/>
      <c r="I21" s="30">
        <v>20</v>
      </c>
      <c r="J21" s="70"/>
      <c r="K21" s="70"/>
      <c r="L21" s="70"/>
      <c r="M21" s="70"/>
      <c r="N21" s="70"/>
      <c r="O21" s="70"/>
      <c r="P21" s="70"/>
      <c r="Q21" s="31"/>
      <c r="R21" s="30">
        <f t="shared" si="0"/>
        <v>40</v>
      </c>
      <c r="S21" s="30">
        <f t="shared" si="1"/>
        <v>40</v>
      </c>
      <c r="T21" s="36" t="s">
        <v>36</v>
      </c>
      <c r="U21" s="33">
        <v>2.5</v>
      </c>
      <c r="V21" s="71"/>
      <c r="W21" s="70"/>
      <c r="X21" s="70"/>
      <c r="Y21" s="70"/>
      <c r="Z21" s="72"/>
      <c r="AA21" s="72"/>
      <c r="AB21" s="72"/>
      <c r="AC21" s="72"/>
      <c r="AD21" s="70"/>
      <c r="AE21" s="70"/>
      <c r="AF21" s="70"/>
      <c r="AG21" s="70"/>
      <c r="AH21" s="70"/>
      <c r="AI21" s="70"/>
      <c r="AJ21" s="70">
        <f t="shared" si="2"/>
        <v>0</v>
      </c>
      <c r="AK21" s="70">
        <f t="shared" si="3"/>
        <v>0</v>
      </c>
      <c r="AL21" s="73"/>
      <c r="AM21" s="74"/>
      <c r="AN21" s="34">
        <v>40</v>
      </c>
      <c r="AO21" s="35">
        <v>2.5</v>
      </c>
    </row>
    <row r="22" spans="1:41" ht="15" customHeight="1">
      <c r="A22" s="25">
        <v>4</v>
      </c>
      <c r="B22" s="69" t="s">
        <v>34</v>
      </c>
      <c r="C22" s="27" t="s">
        <v>39</v>
      </c>
      <c r="D22" s="28">
        <v>5</v>
      </c>
      <c r="E22" s="29"/>
      <c r="F22" s="30">
        <v>10</v>
      </c>
      <c r="G22" s="30"/>
      <c r="H22" s="30"/>
      <c r="I22" s="30"/>
      <c r="J22" s="70"/>
      <c r="K22" s="70"/>
      <c r="L22" s="70"/>
      <c r="M22" s="70"/>
      <c r="N22" s="70"/>
      <c r="O22" s="70"/>
      <c r="P22" s="70"/>
      <c r="Q22" s="30"/>
      <c r="R22" s="30">
        <f t="shared" si="0"/>
        <v>15</v>
      </c>
      <c r="S22" s="30">
        <f t="shared" si="1"/>
        <v>15</v>
      </c>
      <c r="T22" s="32" t="s">
        <v>40</v>
      </c>
      <c r="U22" s="33">
        <v>1</v>
      </c>
      <c r="V22" s="71"/>
      <c r="W22" s="70"/>
      <c r="X22" s="70"/>
      <c r="Y22" s="70"/>
      <c r="Z22" s="72"/>
      <c r="AA22" s="72"/>
      <c r="AB22" s="72"/>
      <c r="AC22" s="72"/>
      <c r="AD22" s="70"/>
      <c r="AE22" s="70"/>
      <c r="AF22" s="70"/>
      <c r="AG22" s="70"/>
      <c r="AH22" s="70"/>
      <c r="AI22" s="70"/>
      <c r="AJ22" s="70">
        <f t="shared" si="2"/>
        <v>0</v>
      </c>
      <c r="AK22" s="70">
        <f t="shared" si="3"/>
        <v>0</v>
      </c>
      <c r="AL22" s="73"/>
      <c r="AM22" s="74"/>
      <c r="AN22" s="34">
        <v>15</v>
      </c>
      <c r="AO22" s="35">
        <v>1</v>
      </c>
    </row>
    <row r="23" spans="1:41" ht="15" customHeight="1">
      <c r="A23" s="25">
        <v>5</v>
      </c>
      <c r="B23" s="69" t="s">
        <v>34</v>
      </c>
      <c r="C23" s="27" t="s">
        <v>41</v>
      </c>
      <c r="D23" s="28">
        <v>10</v>
      </c>
      <c r="E23" s="29"/>
      <c r="F23" s="30"/>
      <c r="G23" s="30"/>
      <c r="H23" s="30"/>
      <c r="I23" s="30">
        <v>15</v>
      </c>
      <c r="J23" s="70"/>
      <c r="K23" s="70"/>
      <c r="L23" s="70"/>
      <c r="M23" s="70"/>
      <c r="N23" s="70"/>
      <c r="O23" s="70"/>
      <c r="P23" s="70"/>
      <c r="Q23" s="30"/>
      <c r="R23" s="30">
        <f t="shared" si="0"/>
        <v>25</v>
      </c>
      <c r="S23" s="30">
        <f t="shared" si="1"/>
        <v>25</v>
      </c>
      <c r="T23" s="32" t="s">
        <v>40</v>
      </c>
      <c r="U23" s="33">
        <v>1.5</v>
      </c>
      <c r="V23" s="71"/>
      <c r="W23" s="70"/>
      <c r="X23" s="70"/>
      <c r="Y23" s="70"/>
      <c r="Z23" s="72"/>
      <c r="AA23" s="72"/>
      <c r="AB23" s="72"/>
      <c r="AC23" s="72"/>
      <c r="AD23" s="70"/>
      <c r="AE23" s="70"/>
      <c r="AF23" s="70"/>
      <c r="AG23" s="70"/>
      <c r="AH23" s="70"/>
      <c r="AI23" s="70"/>
      <c r="AJ23" s="70">
        <f t="shared" si="2"/>
        <v>0</v>
      </c>
      <c r="AK23" s="70">
        <f t="shared" si="3"/>
        <v>0</v>
      </c>
      <c r="AL23" s="73"/>
      <c r="AM23" s="74"/>
      <c r="AN23" s="34">
        <v>25</v>
      </c>
      <c r="AO23" s="35">
        <v>1.5</v>
      </c>
    </row>
    <row r="24" spans="1:41" ht="15" customHeight="1">
      <c r="A24" s="25">
        <v>6</v>
      </c>
      <c r="B24" s="69" t="s">
        <v>34</v>
      </c>
      <c r="C24" s="27" t="s">
        <v>42</v>
      </c>
      <c r="D24" s="28"/>
      <c r="E24" s="29"/>
      <c r="F24" s="30"/>
      <c r="G24" s="30"/>
      <c r="H24" s="30"/>
      <c r="I24" s="30"/>
      <c r="J24" s="70"/>
      <c r="K24" s="70"/>
      <c r="L24" s="70"/>
      <c r="M24" s="70"/>
      <c r="N24" s="70"/>
      <c r="O24" s="70"/>
      <c r="P24" s="70"/>
      <c r="Q24" s="30"/>
      <c r="R24" s="30">
        <v>0</v>
      </c>
      <c r="S24" s="30">
        <v>0</v>
      </c>
      <c r="T24" s="32"/>
      <c r="U24" s="33"/>
      <c r="V24" s="28">
        <v>15</v>
      </c>
      <c r="W24" s="30">
        <v>10</v>
      </c>
      <c r="X24" s="30">
        <v>15</v>
      </c>
      <c r="Y24" s="30"/>
      <c r="Z24" s="72"/>
      <c r="AA24" s="72"/>
      <c r="AB24" s="72"/>
      <c r="AC24" s="72"/>
      <c r="AD24" s="70"/>
      <c r="AE24" s="70"/>
      <c r="AF24" s="70"/>
      <c r="AG24" s="70"/>
      <c r="AH24" s="70"/>
      <c r="AI24" s="31"/>
      <c r="AJ24" s="30">
        <f t="shared" si="2"/>
        <v>40</v>
      </c>
      <c r="AK24" s="30">
        <f t="shared" si="3"/>
        <v>40</v>
      </c>
      <c r="AL24" s="36" t="s">
        <v>36</v>
      </c>
      <c r="AM24" s="33">
        <v>2.5</v>
      </c>
      <c r="AN24" s="34">
        <v>40</v>
      </c>
      <c r="AO24" s="35">
        <v>2.5</v>
      </c>
    </row>
    <row r="25" spans="1:41" ht="15" customHeight="1">
      <c r="A25" s="25">
        <v>7</v>
      </c>
      <c r="B25" s="69" t="s">
        <v>34</v>
      </c>
      <c r="C25" s="27" t="s">
        <v>43</v>
      </c>
      <c r="D25" s="28">
        <v>5</v>
      </c>
      <c r="E25" s="29"/>
      <c r="F25" s="30"/>
      <c r="G25" s="30">
        <v>10</v>
      </c>
      <c r="H25" s="30"/>
      <c r="I25" s="30"/>
      <c r="J25" s="70"/>
      <c r="K25" s="70"/>
      <c r="L25" s="70"/>
      <c r="M25" s="70"/>
      <c r="N25" s="70"/>
      <c r="O25" s="70"/>
      <c r="P25" s="70"/>
      <c r="Q25" s="30"/>
      <c r="R25" s="30">
        <f aca="true" t="shared" si="4" ref="R25:R34">SUM(D25:P25)</f>
        <v>15</v>
      </c>
      <c r="S25" s="30">
        <f aca="true" t="shared" si="5" ref="S25:S34">SUM(D25:Q25)</f>
        <v>15</v>
      </c>
      <c r="T25" s="32" t="s">
        <v>40</v>
      </c>
      <c r="U25" s="33">
        <v>1</v>
      </c>
      <c r="V25" s="28"/>
      <c r="W25" s="30"/>
      <c r="X25" s="30"/>
      <c r="Y25" s="30"/>
      <c r="Z25" s="72"/>
      <c r="AA25" s="72"/>
      <c r="AB25" s="72"/>
      <c r="AC25" s="72"/>
      <c r="AD25" s="70"/>
      <c r="AE25" s="70"/>
      <c r="AF25" s="70"/>
      <c r="AG25" s="70"/>
      <c r="AH25" s="70"/>
      <c r="AI25" s="30"/>
      <c r="AJ25" s="30">
        <f t="shared" si="2"/>
        <v>0</v>
      </c>
      <c r="AK25" s="30">
        <f t="shared" si="3"/>
        <v>0</v>
      </c>
      <c r="AL25" s="73"/>
      <c r="AM25" s="33"/>
      <c r="AN25" s="34">
        <v>15</v>
      </c>
      <c r="AO25" s="35">
        <v>1</v>
      </c>
    </row>
    <row r="26" spans="1:41" ht="15" customHeight="1">
      <c r="A26" s="25">
        <v>8</v>
      </c>
      <c r="B26" s="69" t="s">
        <v>34</v>
      </c>
      <c r="C26" s="27" t="s">
        <v>44</v>
      </c>
      <c r="D26" s="28"/>
      <c r="E26" s="29"/>
      <c r="F26" s="30"/>
      <c r="G26" s="30"/>
      <c r="H26" s="30"/>
      <c r="I26" s="30"/>
      <c r="J26" s="70"/>
      <c r="K26" s="70"/>
      <c r="L26" s="70"/>
      <c r="M26" s="70"/>
      <c r="N26" s="70"/>
      <c r="O26" s="70"/>
      <c r="P26" s="70"/>
      <c r="Q26" s="30"/>
      <c r="R26" s="30">
        <f t="shared" si="4"/>
        <v>0</v>
      </c>
      <c r="S26" s="30">
        <f t="shared" si="5"/>
        <v>0</v>
      </c>
      <c r="T26" s="73"/>
      <c r="U26" s="74"/>
      <c r="V26" s="28">
        <v>10</v>
      </c>
      <c r="W26" s="30"/>
      <c r="X26" s="30">
        <v>20</v>
      </c>
      <c r="Y26" s="30"/>
      <c r="Z26" s="72"/>
      <c r="AA26" s="72"/>
      <c r="AB26" s="72"/>
      <c r="AC26" s="72"/>
      <c r="AD26" s="70"/>
      <c r="AE26" s="70"/>
      <c r="AF26" s="70"/>
      <c r="AG26" s="70"/>
      <c r="AH26" s="70"/>
      <c r="AI26" s="30"/>
      <c r="AJ26" s="30">
        <f t="shared" si="2"/>
        <v>30</v>
      </c>
      <c r="AK26" s="30">
        <f t="shared" si="3"/>
        <v>30</v>
      </c>
      <c r="AL26" s="32" t="s">
        <v>45</v>
      </c>
      <c r="AM26" s="33">
        <v>2</v>
      </c>
      <c r="AN26" s="34">
        <v>30</v>
      </c>
      <c r="AO26" s="35">
        <v>2</v>
      </c>
    </row>
    <row r="27" spans="1:41" ht="15" customHeight="1">
      <c r="A27" s="59"/>
      <c r="B27" s="60"/>
      <c r="C27" s="75" t="s">
        <v>46</v>
      </c>
      <c r="D27" s="76"/>
      <c r="E27" s="77"/>
      <c r="F27" s="78"/>
      <c r="G27" s="78"/>
      <c r="H27" s="78"/>
      <c r="I27" s="78"/>
      <c r="J27" s="64"/>
      <c r="K27" s="64"/>
      <c r="L27" s="64"/>
      <c r="M27" s="64"/>
      <c r="N27" s="64"/>
      <c r="O27" s="64"/>
      <c r="P27" s="64"/>
      <c r="Q27" s="78"/>
      <c r="R27" s="78">
        <f t="shared" si="4"/>
        <v>0</v>
      </c>
      <c r="S27" s="78">
        <f t="shared" si="5"/>
        <v>0</v>
      </c>
      <c r="T27" s="65"/>
      <c r="U27" s="66"/>
      <c r="V27" s="76"/>
      <c r="W27" s="78"/>
      <c r="X27" s="78"/>
      <c r="Y27" s="78"/>
      <c r="Z27" s="63"/>
      <c r="AA27" s="63"/>
      <c r="AB27" s="63"/>
      <c r="AC27" s="63"/>
      <c r="AD27" s="64"/>
      <c r="AE27" s="64"/>
      <c r="AF27" s="64"/>
      <c r="AG27" s="64"/>
      <c r="AH27" s="64"/>
      <c r="AI27" s="78"/>
      <c r="AJ27" s="78">
        <f t="shared" si="2"/>
        <v>0</v>
      </c>
      <c r="AK27" s="78">
        <f t="shared" si="3"/>
        <v>0</v>
      </c>
      <c r="AL27" s="65"/>
      <c r="AM27" s="79"/>
      <c r="AN27" s="67"/>
      <c r="AO27" s="68"/>
    </row>
    <row r="28" spans="1:41" ht="15" customHeight="1">
      <c r="A28" s="25">
        <v>1</v>
      </c>
      <c r="B28" s="69" t="s">
        <v>34</v>
      </c>
      <c r="C28" s="27" t="s">
        <v>47</v>
      </c>
      <c r="D28" s="28">
        <v>18</v>
      </c>
      <c r="E28" s="29"/>
      <c r="F28" s="30"/>
      <c r="G28" s="30"/>
      <c r="H28" s="30">
        <v>30</v>
      </c>
      <c r="I28" s="30"/>
      <c r="J28" s="70"/>
      <c r="K28" s="70"/>
      <c r="L28" s="70"/>
      <c r="M28" s="70"/>
      <c r="N28" s="70"/>
      <c r="O28" s="70"/>
      <c r="P28" s="70"/>
      <c r="Q28" s="31"/>
      <c r="R28" s="30">
        <f t="shared" si="4"/>
        <v>48</v>
      </c>
      <c r="S28" s="30">
        <f t="shared" si="5"/>
        <v>48</v>
      </c>
      <c r="T28" s="32" t="s">
        <v>40</v>
      </c>
      <c r="U28" s="33">
        <v>2</v>
      </c>
      <c r="V28" s="28"/>
      <c r="W28" s="30"/>
      <c r="X28" s="30"/>
      <c r="Y28" s="30"/>
      <c r="Z28" s="72"/>
      <c r="AA28" s="72"/>
      <c r="AB28" s="72"/>
      <c r="AC28" s="72"/>
      <c r="AD28" s="70"/>
      <c r="AE28" s="70"/>
      <c r="AF28" s="70"/>
      <c r="AG28" s="70"/>
      <c r="AH28" s="70"/>
      <c r="AI28" s="30"/>
      <c r="AJ28" s="30">
        <f t="shared" si="2"/>
        <v>0</v>
      </c>
      <c r="AK28" s="30">
        <f t="shared" si="3"/>
        <v>0</v>
      </c>
      <c r="AL28" s="73"/>
      <c r="AM28" s="33"/>
      <c r="AN28" s="80"/>
      <c r="AO28" s="81"/>
    </row>
    <row r="29" spans="1:41" ht="15" customHeight="1">
      <c r="A29" s="25">
        <v>2</v>
      </c>
      <c r="B29" s="69" t="s">
        <v>34</v>
      </c>
      <c r="C29" s="27" t="s">
        <v>48</v>
      </c>
      <c r="D29" s="28">
        <v>10</v>
      </c>
      <c r="E29" s="29"/>
      <c r="F29" s="30"/>
      <c r="G29" s="30"/>
      <c r="H29" s="30">
        <v>20</v>
      </c>
      <c r="I29" s="30"/>
      <c r="J29" s="70"/>
      <c r="K29" s="70"/>
      <c r="L29" s="70"/>
      <c r="M29" s="70"/>
      <c r="N29" s="70"/>
      <c r="O29" s="70"/>
      <c r="P29" s="70"/>
      <c r="Q29" s="31"/>
      <c r="R29" s="30">
        <f t="shared" si="4"/>
        <v>30</v>
      </c>
      <c r="S29" s="30">
        <f t="shared" si="5"/>
        <v>30</v>
      </c>
      <c r="T29" s="32" t="s">
        <v>40</v>
      </c>
      <c r="U29" s="33">
        <v>1.5</v>
      </c>
      <c r="V29" s="28">
        <v>10</v>
      </c>
      <c r="W29" s="30"/>
      <c r="X29" s="30"/>
      <c r="Y29" s="30"/>
      <c r="Z29" s="72">
        <v>20</v>
      </c>
      <c r="AA29" s="72"/>
      <c r="AB29" s="72"/>
      <c r="AC29" s="72"/>
      <c r="AD29" s="70"/>
      <c r="AE29" s="70"/>
      <c r="AF29" s="70"/>
      <c r="AG29" s="70"/>
      <c r="AH29" s="70"/>
      <c r="AI29" s="31"/>
      <c r="AJ29" s="30">
        <f t="shared" si="2"/>
        <v>30</v>
      </c>
      <c r="AK29" s="30">
        <f t="shared" si="3"/>
        <v>30</v>
      </c>
      <c r="AL29" s="36" t="s">
        <v>36</v>
      </c>
      <c r="AM29" s="33">
        <v>1.5</v>
      </c>
      <c r="AN29" s="38">
        <v>60</v>
      </c>
      <c r="AO29" s="39">
        <v>3</v>
      </c>
    </row>
    <row r="30" spans="1:41" ht="15" customHeight="1">
      <c r="A30" s="82"/>
      <c r="B30" s="83"/>
      <c r="C30" s="75" t="s">
        <v>49</v>
      </c>
      <c r="D30" s="84"/>
      <c r="E30" s="8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>
        <f t="shared" si="4"/>
        <v>0</v>
      </c>
      <c r="S30" s="66">
        <f t="shared" si="5"/>
        <v>0</v>
      </c>
      <c r="T30" s="86"/>
      <c r="U30" s="66"/>
      <c r="V30" s="84"/>
      <c r="W30" s="66"/>
      <c r="X30" s="66"/>
      <c r="Y30" s="66"/>
      <c r="Z30" s="85"/>
      <c r="AA30" s="85"/>
      <c r="AB30" s="85"/>
      <c r="AC30" s="85"/>
      <c r="AD30" s="66"/>
      <c r="AE30" s="66"/>
      <c r="AF30" s="66"/>
      <c r="AG30" s="66"/>
      <c r="AH30" s="66"/>
      <c r="AI30" s="66"/>
      <c r="AJ30" s="66">
        <f t="shared" si="2"/>
        <v>0</v>
      </c>
      <c r="AK30" s="66">
        <f t="shared" si="3"/>
        <v>0</v>
      </c>
      <c r="AL30" s="86"/>
      <c r="AM30" s="66"/>
      <c r="AN30" s="87"/>
      <c r="AO30" s="88"/>
    </row>
    <row r="31" spans="1:41" ht="15" customHeight="1">
      <c r="A31" s="25">
        <v>1</v>
      </c>
      <c r="B31" s="69" t="s">
        <v>34</v>
      </c>
      <c r="C31" s="27" t="s">
        <v>50</v>
      </c>
      <c r="D31" s="28">
        <v>15</v>
      </c>
      <c r="E31" s="29">
        <v>10</v>
      </c>
      <c r="F31" s="30">
        <v>5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30">
        <f t="shared" si="4"/>
        <v>30</v>
      </c>
      <c r="S31" s="30">
        <f t="shared" si="5"/>
        <v>30</v>
      </c>
      <c r="T31" s="32" t="s">
        <v>40</v>
      </c>
      <c r="U31" s="33">
        <v>2</v>
      </c>
      <c r="V31" s="28"/>
      <c r="W31" s="30"/>
      <c r="X31" s="30"/>
      <c r="Y31" s="30"/>
      <c r="Z31" s="29"/>
      <c r="AA31" s="29"/>
      <c r="AB31" s="29"/>
      <c r="AC31" s="29"/>
      <c r="AD31" s="30"/>
      <c r="AE31" s="30"/>
      <c r="AF31" s="30"/>
      <c r="AG31" s="30"/>
      <c r="AH31" s="30"/>
      <c r="AI31" s="30"/>
      <c r="AJ31" s="30">
        <f t="shared" si="2"/>
        <v>0</v>
      </c>
      <c r="AK31" s="30">
        <f t="shared" si="3"/>
        <v>0</v>
      </c>
      <c r="AL31" s="32"/>
      <c r="AM31" s="33"/>
      <c r="AN31" s="38">
        <v>30</v>
      </c>
      <c r="AO31" s="39">
        <v>2</v>
      </c>
    </row>
    <row r="32" spans="1:41" ht="15" customHeight="1">
      <c r="A32" s="25">
        <v>2</v>
      </c>
      <c r="B32" s="69" t="s">
        <v>34</v>
      </c>
      <c r="C32" s="27" t="s">
        <v>51</v>
      </c>
      <c r="D32" s="28">
        <v>25</v>
      </c>
      <c r="E32" s="29">
        <v>10</v>
      </c>
      <c r="F32" s="30">
        <v>20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  <c r="R32" s="30">
        <f t="shared" si="4"/>
        <v>55</v>
      </c>
      <c r="S32" s="30">
        <f t="shared" si="5"/>
        <v>55</v>
      </c>
      <c r="T32" s="32" t="s">
        <v>40</v>
      </c>
      <c r="U32" s="33">
        <v>3.5</v>
      </c>
      <c r="V32" s="28"/>
      <c r="W32" s="30"/>
      <c r="X32" s="30"/>
      <c r="Y32" s="30"/>
      <c r="Z32" s="29"/>
      <c r="AA32" s="29"/>
      <c r="AB32" s="29"/>
      <c r="AC32" s="29"/>
      <c r="AD32" s="30"/>
      <c r="AE32" s="30"/>
      <c r="AF32" s="30"/>
      <c r="AG32" s="30"/>
      <c r="AH32" s="30"/>
      <c r="AI32" s="30"/>
      <c r="AJ32" s="30">
        <f t="shared" si="2"/>
        <v>0</v>
      </c>
      <c r="AK32" s="30">
        <f t="shared" si="3"/>
        <v>0</v>
      </c>
      <c r="AL32" s="32"/>
      <c r="AM32" s="33"/>
      <c r="AN32" s="38">
        <v>55</v>
      </c>
      <c r="AO32" s="39">
        <v>3.5</v>
      </c>
    </row>
    <row r="33" spans="1:41" ht="15" customHeight="1">
      <c r="A33" s="25">
        <v>3</v>
      </c>
      <c r="B33" s="69" t="s">
        <v>34</v>
      </c>
      <c r="C33" s="27" t="s">
        <v>52</v>
      </c>
      <c r="D33" s="28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f t="shared" si="4"/>
        <v>0</v>
      </c>
      <c r="S33" s="30">
        <f t="shared" si="5"/>
        <v>0</v>
      </c>
      <c r="T33" s="32"/>
      <c r="U33" s="33"/>
      <c r="V33" s="28">
        <v>10</v>
      </c>
      <c r="W33" s="30"/>
      <c r="X33" s="30">
        <v>5</v>
      </c>
      <c r="Y33" s="30"/>
      <c r="Z33" s="29"/>
      <c r="AA33" s="29"/>
      <c r="AB33" s="29"/>
      <c r="AC33" s="29"/>
      <c r="AD33" s="30"/>
      <c r="AE33" s="30"/>
      <c r="AF33" s="30"/>
      <c r="AG33" s="30"/>
      <c r="AH33" s="30"/>
      <c r="AI33" s="31"/>
      <c r="AJ33" s="30">
        <f t="shared" si="2"/>
        <v>15</v>
      </c>
      <c r="AK33" s="30">
        <f t="shared" si="3"/>
        <v>15</v>
      </c>
      <c r="AL33" s="32" t="s">
        <v>45</v>
      </c>
      <c r="AM33" s="33">
        <v>1</v>
      </c>
      <c r="AN33" s="38">
        <v>15</v>
      </c>
      <c r="AO33" s="39">
        <v>1</v>
      </c>
    </row>
    <row r="34" spans="1:41" ht="15" customHeight="1">
      <c r="A34" s="25">
        <v>4</v>
      </c>
      <c r="B34" s="69" t="s">
        <v>34</v>
      </c>
      <c r="C34" s="27" t="s">
        <v>53</v>
      </c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f t="shared" si="4"/>
        <v>0</v>
      </c>
      <c r="S34" s="30">
        <f t="shared" si="5"/>
        <v>0</v>
      </c>
      <c r="T34" s="32"/>
      <c r="U34" s="33"/>
      <c r="V34" s="28">
        <v>20</v>
      </c>
      <c r="W34" s="30">
        <v>5</v>
      </c>
      <c r="X34" s="30">
        <v>10</v>
      </c>
      <c r="Y34" s="30"/>
      <c r="Z34" s="29"/>
      <c r="AA34" s="29"/>
      <c r="AB34" s="29"/>
      <c r="AC34" s="29"/>
      <c r="AD34" s="30"/>
      <c r="AE34" s="30"/>
      <c r="AF34" s="30"/>
      <c r="AG34" s="30"/>
      <c r="AH34" s="30"/>
      <c r="AI34" s="31"/>
      <c r="AJ34" s="30">
        <f t="shared" si="2"/>
        <v>35</v>
      </c>
      <c r="AK34" s="30">
        <f t="shared" si="3"/>
        <v>35</v>
      </c>
      <c r="AL34" s="32" t="s">
        <v>45</v>
      </c>
      <c r="AM34" s="33">
        <v>2.5</v>
      </c>
      <c r="AN34" s="38">
        <v>35</v>
      </c>
      <c r="AO34" s="39">
        <v>2.5</v>
      </c>
    </row>
    <row r="35" spans="1:41" ht="15" customHeight="1">
      <c r="A35" s="25">
        <v>5</v>
      </c>
      <c r="B35" s="69" t="s">
        <v>34</v>
      </c>
      <c r="C35" s="27" t="s">
        <v>54</v>
      </c>
      <c r="D35" s="28">
        <v>25</v>
      </c>
      <c r="E35" s="29">
        <v>20</v>
      </c>
      <c r="F35" s="30">
        <v>10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0">
        <v>55</v>
      </c>
      <c r="S35" s="30">
        <v>55</v>
      </c>
      <c r="T35" s="32" t="s">
        <v>40</v>
      </c>
      <c r="U35" s="33">
        <v>4</v>
      </c>
      <c r="V35" s="28"/>
      <c r="W35" s="30"/>
      <c r="X35" s="30"/>
      <c r="Y35" s="30"/>
      <c r="Z35" s="29"/>
      <c r="AA35" s="29"/>
      <c r="AB35" s="29"/>
      <c r="AC35" s="29"/>
      <c r="AD35" s="30"/>
      <c r="AE35" s="30"/>
      <c r="AF35" s="30"/>
      <c r="AG35" s="30"/>
      <c r="AH35" s="30"/>
      <c r="AI35" s="30"/>
      <c r="AJ35" s="30"/>
      <c r="AK35" s="30"/>
      <c r="AL35" s="32"/>
      <c r="AM35" s="33"/>
      <c r="AN35" s="38">
        <v>55</v>
      </c>
      <c r="AO35" s="39">
        <v>4</v>
      </c>
    </row>
    <row r="36" spans="1:41" ht="15" customHeight="1">
      <c r="A36" s="25">
        <v>6</v>
      </c>
      <c r="B36" s="69" t="s">
        <v>34</v>
      </c>
      <c r="C36" s="37" t="s">
        <v>55</v>
      </c>
      <c r="D36" s="28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2"/>
      <c r="U36" s="33"/>
      <c r="V36" s="28">
        <v>20</v>
      </c>
      <c r="W36" s="30">
        <v>10</v>
      </c>
      <c r="X36" s="30"/>
      <c r="Y36" s="30"/>
      <c r="Z36" s="29"/>
      <c r="AA36" s="29"/>
      <c r="AB36" s="29"/>
      <c r="AC36" s="29"/>
      <c r="AD36" s="30"/>
      <c r="AE36" s="30"/>
      <c r="AF36" s="30"/>
      <c r="AG36" s="30"/>
      <c r="AH36" s="30"/>
      <c r="AI36" s="31"/>
      <c r="AJ36" s="30">
        <v>20</v>
      </c>
      <c r="AK36" s="30">
        <v>30</v>
      </c>
      <c r="AL36" s="32" t="s">
        <v>45</v>
      </c>
      <c r="AM36" s="33">
        <v>2</v>
      </c>
      <c r="AN36" s="38">
        <v>30</v>
      </c>
      <c r="AO36" s="39">
        <v>2</v>
      </c>
    </row>
    <row r="37" spans="1:41" ht="15" customHeight="1">
      <c r="A37" s="25">
        <v>7</v>
      </c>
      <c r="B37" s="69" t="s">
        <v>34</v>
      </c>
      <c r="C37" s="27" t="s">
        <v>56</v>
      </c>
      <c r="D37" s="28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f>SUM(D37:P37)</f>
        <v>0</v>
      </c>
      <c r="S37" s="30">
        <f>SUM(D37:Q37)</f>
        <v>0</v>
      </c>
      <c r="T37" s="32"/>
      <c r="U37" s="33"/>
      <c r="V37" s="28">
        <v>20</v>
      </c>
      <c r="W37" s="30">
        <v>10</v>
      </c>
      <c r="X37" s="30"/>
      <c r="Y37" s="30"/>
      <c r="Z37" s="29"/>
      <c r="AA37" s="29"/>
      <c r="AB37" s="29"/>
      <c r="AC37" s="29"/>
      <c r="AD37" s="30"/>
      <c r="AE37" s="30"/>
      <c r="AF37" s="30"/>
      <c r="AG37" s="30"/>
      <c r="AH37" s="30"/>
      <c r="AI37" s="31"/>
      <c r="AJ37" s="30">
        <f>SUM(V37:AH37)</f>
        <v>30</v>
      </c>
      <c r="AK37" s="30">
        <f>SUM(V37:AI37)</f>
        <v>30</v>
      </c>
      <c r="AL37" s="32" t="s">
        <v>45</v>
      </c>
      <c r="AM37" s="33">
        <v>2</v>
      </c>
      <c r="AN37" s="38">
        <v>30</v>
      </c>
      <c r="AO37" s="39">
        <v>2</v>
      </c>
    </row>
    <row r="38" spans="1:41" ht="15" customHeight="1">
      <c r="A38" s="25">
        <v>8</v>
      </c>
      <c r="B38" s="69" t="s">
        <v>34</v>
      </c>
      <c r="C38" s="27" t="s">
        <v>57</v>
      </c>
      <c r="D38" s="28"/>
      <c r="E38" s="29"/>
      <c r="F38" s="30"/>
      <c r="G38" s="30"/>
      <c r="H38" s="30"/>
      <c r="I38" s="30"/>
      <c r="J38" s="30"/>
      <c r="K38" s="30"/>
      <c r="L38" s="30"/>
      <c r="M38" s="30">
        <v>30</v>
      </c>
      <c r="N38" s="30"/>
      <c r="O38" s="30"/>
      <c r="P38" s="30"/>
      <c r="Q38" s="30"/>
      <c r="R38" s="30">
        <f>SUM(D38:P38)</f>
        <v>30</v>
      </c>
      <c r="S38" s="30">
        <f>SUM(D38:Q38)</f>
        <v>30</v>
      </c>
      <c r="T38" s="32" t="s">
        <v>40</v>
      </c>
      <c r="U38" s="33">
        <v>2</v>
      </c>
      <c r="V38" s="28"/>
      <c r="W38" s="30"/>
      <c r="X38" s="30"/>
      <c r="Y38" s="30"/>
      <c r="Z38" s="29"/>
      <c r="AA38" s="29"/>
      <c r="AB38" s="29"/>
      <c r="AC38" s="29"/>
      <c r="AD38" s="30"/>
      <c r="AE38" s="30">
        <v>30</v>
      </c>
      <c r="AF38" s="30"/>
      <c r="AG38" s="30"/>
      <c r="AH38" s="30"/>
      <c r="AI38" s="30"/>
      <c r="AJ38" s="30">
        <f>SUM(V38:AH38)</f>
        <v>30</v>
      </c>
      <c r="AK38" s="30">
        <f>SUM(V38:AI38)</f>
        <v>30</v>
      </c>
      <c r="AL38" s="32" t="s">
        <v>45</v>
      </c>
      <c r="AM38" s="33">
        <v>2</v>
      </c>
      <c r="AN38" s="38">
        <v>60</v>
      </c>
      <c r="AO38" s="39">
        <v>4</v>
      </c>
    </row>
    <row r="39" spans="1:41" ht="15" customHeight="1">
      <c r="A39" s="89"/>
      <c r="B39" s="90"/>
      <c r="C39" s="75" t="s">
        <v>58</v>
      </c>
      <c r="D39" s="76"/>
      <c r="E39" s="77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91"/>
      <c r="U39" s="79"/>
      <c r="V39" s="76"/>
      <c r="W39" s="78"/>
      <c r="X39" s="78"/>
      <c r="Y39" s="78"/>
      <c r="Z39" s="77"/>
      <c r="AA39" s="77"/>
      <c r="AB39" s="77"/>
      <c r="AC39" s="77"/>
      <c r="AD39" s="78"/>
      <c r="AE39" s="78"/>
      <c r="AF39" s="78"/>
      <c r="AG39" s="78"/>
      <c r="AH39" s="78"/>
      <c r="AI39" s="78"/>
      <c r="AJ39" s="78"/>
      <c r="AK39" s="78"/>
      <c r="AL39" s="91"/>
      <c r="AM39" s="79"/>
      <c r="AN39" s="92"/>
      <c r="AO39" s="93"/>
    </row>
    <row r="40" spans="1:41" ht="15" customHeight="1">
      <c r="A40" s="25">
        <v>1</v>
      </c>
      <c r="B40" s="69" t="s">
        <v>34</v>
      </c>
      <c r="C40" s="27" t="s">
        <v>59</v>
      </c>
      <c r="D40" s="28">
        <v>5</v>
      </c>
      <c r="E40" s="29"/>
      <c r="F40" s="30"/>
      <c r="G40" s="30">
        <v>25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30</v>
      </c>
      <c r="S40" s="30">
        <v>30</v>
      </c>
      <c r="T40" s="32" t="s">
        <v>40</v>
      </c>
      <c r="U40" s="33">
        <v>1.5</v>
      </c>
      <c r="V40" s="28">
        <v>15</v>
      </c>
      <c r="W40" s="30"/>
      <c r="X40" s="30"/>
      <c r="Y40" s="30"/>
      <c r="Z40" s="29">
        <v>35</v>
      </c>
      <c r="AA40" s="29"/>
      <c r="AB40" s="29"/>
      <c r="AC40" s="29"/>
      <c r="AD40" s="30"/>
      <c r="AE40" s="30"/>
      <c r="AF40" s="30"/>
      <c r="AG40" s="30"/>
      <c r="AH40" s="30"/>
      <c r="AI40" s="31"/>
      <c r="AJ40" s="30">
        <v>40</v>
      </c>
      <c r="AK40" s="30">
        <v>50</v>
      </c>
      <c r="AL40" s="36" t="s">
        <v>36</v>
      </c>
      <c r="AM40" s="33">
        <v>2.5</v>
      </c>
      <c r="AN40" s="38">
        <v>80</v>
      </c>
      <c r="AO40" s="39">
        <v>4</v>
      </c>
    </row>
    <row r="41" spans="1:41" ht="15" customHeight="1">
      <c r="A41" s="25">
        <v>2</v>
      </c>
      <c r="B41" s="69" t="s">
        <v>34</v>
      </c>
      <c r="C41" s="27" t="s">
        <v>60</v>
      </c>
      <c r="D41" s="28">
        <v>5</v>
      </c>
      <c r="E41" s="29">
        <v>15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20</v>
      </c>
      <c r="S41" s="30">
        <v>20</v>
      </c>
      <c r="T41" s="32" t="s">
        <v>40</v>
      </c>
      <c r="U41" s="33">
        <v>1</v>
      </c>
      <c r="V41" s="28">
        <v>5</v>
      </c>
      <c r="W41" s="30">
        <v>15</v>
      </c>
      <c r="X41" s="30"/>
      <c r="Y41" s="30"/>
      <c r="Z41" s="29"/>
      <c r="AA41" s="29"/>
      <c r="AB41" s="29"/>
      <c r="AC41" s="29"/>
      <c r="AD41" s="30"/>
      <c r="AE41" s="30"/>
      <c r="AF41" s="30"/>
      <c r="AG41" s="30"/>
      <c r="AH41" s="30"/>
      <c r="AI41" s="30"/>
      <c r="AJ41" s="30">
        <v>20</v>
      </c>
      <c r="AK41" s="30">
        <v>20</v>
      </c>
      <c r="AL41" s="32" t="s">
        <v>45</v>
      </c>
      <c r="AM41" s="33">
        <v>1</v>
      </c>
      <c r="AN41" s="38">
        <v>40</v>
      </c>
      <c r="AO41" s="39">
        <v>2</v>
      </c>
    </row>
    <row r="42" spans="1:41" ht="15" customHeight="1">
      <c r="A42" s="89"/>
      <c r="B42" s="90"/>
      <c r="C42" s="75" t="s">
        <v>61</v>
      </c>
      <c r="D42" s="76"/>
      <c r="E42" s="77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91"/>
      <c r="U42" s="79"/>
      <c r="V42" s="76"/>
      <c r="W42" s="78"/>
      <c r="X42" s="78"/>
      <c r="Y42" s="78"/>
      <c r="Z42" s="77"/>
      <c r="AA42" s="77"/>
      <c r="AB42" s="77"/>
      <c r="AC42" s="77"/>
      <c r="AD42" s="78"/>
      <c r="AE42" s="78"/>
      <c r="AF42" s="78"/>
      <c r="AG42" s="78"/>
      <c r="AH42" s="78"/>
      <c r="AI42" s="78"/>
      <c r="AJ42" s="78"/>
      <c r="AK42" s="78"/>
      <c r="AL42" s="91"/>
      <c r="AM42" s="79"/>
      <c r="AN42" s="92"/>
      <c r="AO42" s="93"/>
    </row>
    <row r="43" spans="1:41" ht="15" customHeight="1">
      <c r="A43" s="25">
        <v>1</v>
      </c>
      <c r="B43" s="69" t="s">
        <v>62</v>
      </c>
      <c r="C43" s="37" t="s">
        <v>63</v>
      </c>
      <c r="D43" s="28">
        <v>10</v>
      </c>
      <c r="E43" s="29"/>
      <c r="F43" s="30"/>
      <c r="G43" s="30"/>
      <c r="H43" s="30">
        <v>10</v>
      </c>
      <c r="I43" s="30"/>
      <c r="J43" s="30"/>
      <c r="K43" s="30"/>
      <c r="L43" s="30"/>
      <c r="M43" s="30"/>
      <c r="N43" s="30"/>
      <c r="O43" s="30"/>
      <c r="P43" s="30"/>
      <c r="Q43" s="31"/>
      <c r="R43" s="30">
        <v>20</v>
      </c>
      <c r="S43" s="30">
        <v>20</v>
      </c>
      <c r="T43" s="32" t="s">
        <v>40</v>
      </c>
      <c r="U43" s="33">
        <v>1</v>
      </c>
      <c r="V43" s="28">
        <v>10</v>
      </c>
      <c r="W43" s="30"/>
      <c r="X43" s="30"/>
      <c r="Y43" s="30"/>
      <c r="Z43" s="29">
        <v>10</v>
      </c>
      <c r="AA43" s="29"/>
      <c r="AB43" s="29"/>
      <c r="AC43" s="29"/>
      <c r="AD43" s="30"/>
      <c r="AE43" s="30"/>
      <c r="AF43" s="30"/>
      <c r="AG43" s="30"/>
      <c r="AH43" s="30"/>
      <c r="AI43" s="31"/>
      <c r="AJ43" s="30">
        <v>15</v>
      </c>
      <c r="AK43" s="30">
        <v>20</v>
      </c>
      <c r="AL43" s="32" t="s">
        <v>45</v>
      </c>
      <c r="AM43" s="33">
        <v>1</v>
      </c>
      <c r="AN43" s="38">
        <v>40</v>
      </c>
      <c r="AO43" s="39">
        <v>2</v>
      </c>
    </row>
    <row r="44" spans="1:41" ht="15" customHeight="1">
      <c r="A44" s="94"/>
      <c r="B44" s="95"/>
      <c r="C44" s="96" t="s">
        <v>64</v>
      </c>
      <c r="D44" s="97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>
        <v>30</v>
      </c>
      <c r="P44" s="99"/>
      <c r="Q44" s="99"/>
      <c r="R44" s="99">
        <v>30</v>
      </c>
      <c r="S44" s="99">
        <v>30</v>
      </c>
      <c r="T44" s="100" t="s">
        <v>40</v>
      </c>
      <c r="U44" s="101">
        <v>0</v>
      </c>
      <c r="V44" s="97"/>
      <c r="W44" s="99"/>
      <c r="X44" s="99"/>
      <c r="Y44" s="99"/>
      <c r="Z44" s="98"/>
      <c r="AA44" s="98"/>
      <c r="AB44" s="98"/>
      <c r="AC44" s="98"/>
      <c r="AD44" s="99"/>
      <c r="AE44" s="99"/>
      <c r="AF44" s="99"/>
      <c r="AG44" s="99">
        <v>30</v>
      </c>
      <c r="AH44" s="99"/>
      <c r="AI44" s="99"/>
      <c r="AJ44" s="99">
        <v>30</v>
      </c>
      <c r="AK44" s="99">
        <v>30</v>
      </c>
      <c r="AL44" s="100" t="s">
        <v>45</v>
      </c>
      <c r="AM44" s="101"/>
      <c r="AN44" s="102">
        <v>60</v>
      </c>
      <c r="AO44" s="103"/>
    </row>
    <row r="45" spans="1:41" ht="15" customHeight="1">
      <c r="A45" s="89"/>
      <c r="B45" s="90"/>
      <c r="C45" s="104" t="s">
        <v>65</v>
      </c>
      <c r="D45" s="76"/>
      <c r="E45" s="77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91"/>
      <c r="U45" s="79"/>
      <c r="V45" s="76"/>
      <c r="W45" s="78"/>
      <c r="X45" s="78"/>
      <c r="Y45" s="78"/>
      <c r="Z45" s="77"/>
      <c r="AA45" s="77"/>
      <c r="AB45" s="77"/>
      <c r="AC45" s="77"/>
      <c r="AD45" s="78"/>
      <c r="AE45" s="78"/>
      <c r="AF45" s="78"/>
      <c r="AG45" s="78"/>
      <c r="AH45" s="78"/>
      <c r="AI45" s="78"/>
      <c r="AJ45" s="78"/>
      <c r="AK45" s="78"/>
      <c r="AL45" s="91"/>
      <c r="AM45" s="79"/>
      <c r="AN45" s="92"/>
      <c r="AO45" s="93"/>
    </row>
    <row r="46" spans="1:41" ht="15" customHeight="1">
      <c r="A46" s="105">
        <v>1</v>
      </c>
      <c r="B46" s="106" t="s">
        <v>34</v>
      </c>
      <c r="C46" s="107" t="s">
        <v>66</v>
      </c>
      <c r="D46" s="108"/>
      <c r="E46" s="109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/>
      <c r="U46" s="112"/>
      <c r="V46" s="108"/>
      <c r="W46" s="110"/>
      <c r="X46" s="110"/>
      <c r="Y46" s="110"/>
      <c r="Z46" s="109"/>
      <c r="AA46" s="109"/>
      <c r="AB46" s="109"/>
      <c r="AC46" s="109"/>
      <c r="AD46" s="110"/>
      <c r="AE46" s="110"/>
      <c r="AF46" s="110"/>
      <c r="AG46" s="110"/>
      <c r="AH46" s="110">
        <v>168</v>
      </c>
      <c r="AI46" s="110"/>
      <c r="AJ46" s="110"/>
      <c r="AK46" s="110">
        <v>168</v>
      </c>
      <c r="AL46" s="111" t="s">
        <v>45</v>
      </c>
      <c r="AM46" s="112">
        <v>6</v>
      </c>
      <c r="AN46" s="113">
        <v>168</v>
      </c>
      <c r="AO46" s="114">
        <v>6</v>
      </c>
    </row>
    <row r="47" spans="1:41" ht="15" customHeight="1">
      <c r="A47" s="89"/>
      <c r="B47" s="90"/>
      <c r="C47" s="75" t="s">
        <v>67</v>
      </c>
      <c r="D47" s="76"/>
      <c r="E47" s="77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91"/>
      <c r="U47" s="79"/>
      <c r="V47" s="76"/>
      <c r="W47" s="78"/>
      <c r="X47" s="78"/>
      <c r="Y47" s="78"/>
      <c r="Z47" s="77"/>
      <c r="AA47" s="77"/>
      <c r="AB47" s="77"/>
      <c r="AC47" s="77"/>
      <c r="AD47" s="78"/>
      <c r="AE47" s="78"/>
      <c r="AF47" s="78"/>
      <c r="AG47" s="78"/>
      <c r="AH47" s="78"/>
      <c r="AI47" s="78"/>
      <c r="AJ47" s="78"/>
      <c r="AK47" s="78"/>
      <c r="AL47" s="91"/>
      <c r="AM47" s="79"/>
      <c r="AN47" s="92"/>
      <c r="AO47" s="93"/>
    </row>
    <row r="48" spans="1:41" ht="15" customHeight="1">
      <c r="A48" s="25">
        <v>1</v>
      </c>
      <c r="B48" s="69" t="s">
        <v>34</v>
      </c>
      <c r="C48" s="27" t="s">
        <v>68</v>
      </c>
      <c r="D48" s="28"/>
      <c r="E48" s="2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2"/>
      <c r="U48" s="33"/>
      <c r="V48" s="28"/>
      <c r="W48" s="30"/>
      <c r="X48" s="30"/>
      <c r="Y48" s="30"/>
      <c r="Z48" s="29"/>
      <c r="AA48" s="29"/>
      <c r="AB48" s="29"/>
      <c r="AC48" s="29"/>
      <c r="AD48" s="30"/>
      <c r="AE48" s="30"/>
      <c r="AF48" s="30"/>
      <c r="AG48" s="30"/>
      <c r="AH48" s="30">
        <v>100</v>
      </c>
      <c r="AI48" s="30"/>
      <c r="AJ48" s="30"/>
      <c r="AK48" s="30">
        <v>100</v>
      </c>
      <c r="AL48" s="32" t="s">
        <v>45</v>
      </c>
      <c r="AM48" s="33">
        <v>4</v>
      </c>
      <c r="AN48" s="38">
        <v>100</v>
      </c>
      <c r="AO48" s="39">
        <v>4</v>
      </c>
    </row>
    <row r="49" spans="1:41" ht="15" customHeight="1">
      <c r="A49" s="115"/>
      <c r="B49" s="26"/>
      <c r="C49" s="27"/>
      <c r="D49" s="116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>
        <f>SUM(D49:P49)</f>
        <v>0</v>
      </c>
      <c r="S49" s="118">
        <f>SUM(D49:Q49)</f>
        <v>0</v>
      </c>
      <c r="T49" s="119"/>
      <c r="U49" s="120"/>
      <c r="V49" s="116"/>
      <c r="W49" s="118"/>
      <c r="X49" s="118"/>
      <c r="Y49" s="118"/>
      <c r="Z49" s="117"/>
      <c r="AA49" s="117"/>
      <c r="AB49" s="117"/>
      <c r="AC49" s="117"/>
      <c r="AD49" s="118"/>
      <c r="AE49" s="118"/>
      <c r="AF49" s="118"/>
      <c r="AG49" s="118"/>
      <c r="AH49" s="118"/>
      <c r="AI49" s="118"/>
      <c r="AJ49" s="118">
        <f>SUM(V49:AH49)</f>
        <v>0</v>
      </c>
      <c r="AK49" s="118">
        <f>SUM(V49:AI49)</f>
        <v>0</v>
      </c>
      <c r="AL49" s="119"/>
      <c r="AM49" s="120"/>
      <c r="AN49" s="121"/>
      <c r="AO49" s="81"/>
    </row>
    <row r="50" spans="1:41" ht="15" customHeight="1">
      <c r="A50" s="136" t="s">
        <v>69</v>
      </c>
      <c r="B50" s="136"/>
      <c r="C50" s="136"/>
      <c r="D50" s="49">
        <f aca="true" t="shared" si="6" ref="D50:S50">SUM(D18:D49)</f>
        <v>188</v>
      </c>
      <c r="E50" s="49">
        <f t="shared" si="6"/>
        <v>55</v>
      </c>
      <c r="F50" s="49">
        <f t="shared" si="6"/>
        <v>45</v>
      </c>
      <c r="G50" s="49">
        <f t="shared" si="6"/>
        <v>85</v>
      </c>
      <c r="H50" s="49">
        <f t="shared" si="6"/>
        <v>60</v>
      </c>
      <c r="I50" s="49">
        <f t="shared" si="6"/>
        <v>35</v>
      </c>
      <c r="J50" s="49">
        <f t="shared" si="6"/>
        <v>0</v>
      </c>
      <c r="K50" s="49">
        <f t="shared" si="6"/>
        <v>0</v>
      </c>
      <c r="L50" s="49">
        <f t="shared" si="6"/>
        <v>0</v>
      </c>
      <c r="M50" s="49">
        <f t="shared" si="6"/>
        <v>30</v>
      </c>
      <c r="N50" s="49">
        <f t="shared" si="6"/>
        <v>0</v>
      </c>
      <c r="O50" s="49">
        <f t="shared" si="6"/>
        <v>30</v>
      </c>
      <c r="P50" s="49">
        <f t="shared" si="6"/>
        <v>0</v>
      </c>
      <c r="Q50" s="49">
        <f t="shared" si="6"/>
        <v>0</v>
      </c>
      <c r="R50" s="49">
        <f t="shared" si="6"/>
        <v>528</v>
      </c>
      <c r="S50" s="49">
        <f t="shared" si="6"/>
        <v>528</v>
      </c>
      <c r="T50" s="49"/>
      <c r="U50" s="50">
        <f aca="true" t="shared" si="7" ref="U50:AK50">SUM(U18:U49)</f>
        <v>30</v>
      </c>
      <c r="V50" s="49">
        <f t="shared" si="7"/>
        <v>135</v>
      </c>
      <c r="W50" s="49">
        <f t="shared" si="7"/>
        <v>50</v>
      </c>
      <c r="X50" s="49">
        <f t="shared" si="7"/>
        <v>50</v>
      </c>
      <c r="Y50" s="49">
        <f t="shared" si="7"/>
        <v>0</v>
      </c>
      <c r="Z50" s="49">
        <f t="shared" si="7"/>
        <v>65</v>
      </c>
      <c r="AA50" s="49">
        <f t="shared" si="7"/>
        <v>0</v>
      </c>
      <c r="AB50" s="49">
        <f t="shared" si="7"/>
        <v>0</v>
      </c>
      <c r="AC50" s="49">
        <f t="shared" si="7"/>
        <v>0</v>
      </c>
      <c r="AD50" s="49">
        <f t="shared" si="7"/>
        <v>0</v>
      </c>
      <c r="AE50" s="49">
        <f t="shared" si="7"/>
        <v>30</v>
      </c>
      <c r="AF50" s="49">
        <f t="shared" si="7"/>
        <v>0</v>
      </c>
      <c r="AG50" s="49">
        <f t="shared" si="7"/>
        <v>30</v>
      </c>
      <c r="AH50" s="49">
        <f t="shared" si="7"/>
        <v>268</v>
      </c>
      <c r="AI50" s="49">
        <f t="shared" si="7"/>
        <v>0</v>
      </c>
      <c r="AJ50" s="49">
        <f t="shared" si="7"/>
        <v>335</v>
      </c>
      <c r="AK50" s="49">
        <f t="shared" si="7"/>
        <v>628</v>
      </c>
      <c r="AL50" s="49"/>
      <c r="AM50" s="50">
        <f>SUM(AM18:AM49)</f>
        <v>30</v>
      </c>
      <c r="AN50" s="122">
        <f>SUM(S50,AK50)</f>
        <v>1156</v>
      </c>
      <c r="AO50" s="50">
        <f>SUM(U50,AM50)</f>
        <v>60</v>
      </c>
    </row>
    <row r="51" ht="12.75">
      <c r="C51" s="52" t="s">
        <v>70</v>
      </c>
    </row>
    <row r="52" ht="12.75">
      <c r="C52" s="52" t="s">
        <v>71</v>
      </c>
    </row>
    <row r="53" ht="12.75">
      <c r="AM53" s="53">
        <f>SUM(S50,AK50)</f>
        <v>1156</v>
      </c>
    </row>
    <row r="56" spans="3:38" ht="12.75">
      <c r="C56" s="51" t="s">
        <v>72</v>
      </c>
      <c r="O56" s="51" t="s">
        <v>72</v>
      </c>
      <c r="AF56" s="137" t="s">
        <v>72</v>
      </c>
      <c r="AG56" s="137"/>
      <c r="AH56" s="137"/>
      <c r="AI56" s="137"/>
      <c r="AJ56" s="137"/>
      <c r="AK56" s="137"/>
      <c r="AL56" s="137"/>
    </row>
    <row r="57" spans="3:38" ht="12.75">
      <c r="C57" s="123" t="s">
        <v>73</v>
      </c>
      <c r="M57" s="124"/>
      <c r="O57" s="137" t="s">
        <v>74</v>
      </c>
      <c r="P57" s="137"/>
      <c r="Q57" s="137"/>
      <c r="R57" s="137"/>
      <c r="S57" s="137"/>
      <c r="T57" s="137"/>
      <c r="U57" s="137"/>
      <c r="AF57" s="137" t="s">
        <v>75</v>
      </c>
      <c r="AG57" s="137"/>
      <c r="AH57" s="137"/>
      <c r="AI57" s="137"/>
      <c r="AJ57" s="137"/>
      <c r="AK57" s="137"/>
      <c r="AL57" s="137"/>
    </row>
  </sheetData>
  <sheetProtection selectLockedCells="1" selectUnlockedCells="1"/>
  <mergeCells count="13">
    <mergeCell ref="A50:C50"/>
    <mergeCell ref="AF56:AL56"/>
    <mergeCell ref="O57:U57"/>
    <mergeCell ref="AF57:AL5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9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9"/>
  <sheetViews>
    <sheetView showZeros="0" zoomScale="60" zoomScaleNormal="60" zoomScalePageLayoutView="0" workbookViewId="0" topLeftCell="B1">
      <selection activeCell="AJ2" sqref="AJ2:AP5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36.421875" style="1" customWidth="1"/>
    <col min="4" max="20" width="5.7109375" style="1" customWidth="1"/>
    <col min="21" max="21" width="5.7109375" style="2" customWidth="1"/>
    <col min="22" max="38" width="5.7109375" style="1" customWidth="1"/>
    <col min="39" max="39" width="5.7109375" style="2" customWidth="1"/>
    <col min="40" max="41" width="5.7109375" style="1" customWidth="1"/>
    <col min="42" max="16384" width="11.421875" style="1" customWidth="1"/>
  </cols>
  <sheetData>
    <row r="1" ht="12.75">
      <c r="AJ1" s="1" t="s">
        <v>0</v>
      </c>
    </row>
    <row r="2" spans="36:40" ht="12.75">
      <c r="AJ2" s="138"/>
      <c r="AK2" s="138"/>
      <c r="AL2" s="138"/>
      <c r="AM2" s="138"/>
      <c r="AN2" s="138"/>
    </row>
    <row r="4" spans="36:40" ht="12.75">
      <c r="AJ4" s="138"/>
      <c r="AK4" s="138"/>
      <c r="AL4" s="138"/>
      <c r="AM4" s="138"/>
      <c r="AN4" s="138"/>
    </row>
    <row r="6" spans="1:41" s="3" customFormat="1" ht="19.5" customHeight="1">
      <c r="A6" s="139" t="s">
        <v>76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</row>
    <row r="7" spans="1:4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pans="1:39" s="5" customFormat="1" ht="15" customHeight="1">
      <c r="A9" s="5" t="s">
        <v>2</v>
      </c>
      <c r="U9" s="6"/>
      <c r="AM9" s="6"/>
    </row>
    <row r="10" spans="1:39" s="5" customFormat="1" ht="15" customHeight="1">
      <c r="A10" s="5" t="s">
        <v>77</v>
      </c>
      <c r="U10" s="6"/>
      <c r="AM10" s="6"/>
    </row>
    <row r="11" spans="1:39" s="5" customFormat="1" ht="15" customHeight="1">
      <c r="A11" s="5" t="s">
        <v>78</v>
      </c>
      <c r="U11" s="6"/>
      <c r="AM11" s="6"/>
    </row>
    <row r="12" spans="1:39" s="5" customFormat="1" ht="15" customHeight="1">
      <c r="A12" s="5" t="s">
        <v>79</v>
      </c>
      <c r="U12" s="6"/>
      <c r="AM12" s="6"/>
    </row>
    <row r="13" ht="15" customHeight="1">
      <c r="A13" s="7" t="s">
        <v>6</v>
      </c>
    </row>
    <row r="15" ht="13.5" thickBot="1"/>
    <row r="16" spans="1:41" ht="13.5" customHeight="1" thickBot="1">
      <c r="A16" s="131" t="s">
        <v>7</v>
      </c>
      <c r="B16" s="10"/>
      <c r="C16" s="132" t="s">
        <v>8</v>
      </c>
      <c r="D16" s="133" t="s">
        <v>9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 t="s">
        <v>10</v>
      </c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4" t="s">
        <v>11</v>
      </c>
      <c r="AO16" s="135" t="s">
        <v>12</v>
      </c>
    </row>
    <row r="17" spans="1:41" ht="232.5">
      <c r="A17" s="131"/>
      <c r="B17" s="11" t="s">
        <v>13</v>
      </c>
      <c r="C17" s="132"/>
      <c r="D17" s="12" t="s">
        <v>14</v>
      </c>
      <c r="E17" s="13" t="s">
        <v>15</v>
      </c>
      <c r="F17" s="14" t="s">
        <v>16</v>
      </c>
      <c r="G17" s="14" t="s">
        <v>17</v>
      </c>
      <c r="H17" s="14" t="s">
        <v>18</v>
      </c>
      <c r="I17" s="14" t="s">
        <v>19</v>
      </c>
      <c r="J17" s="14" t="s">
        <v>20</v>
      </c>
      <c r="K17" s="14" t="s">
        <v>21</v>
      </c>
      <c r="L17" s="14" t="s">
        <v>22</v>
      </c>
      <c r="M17" s="14" t="s">
        <v>23</v>
      </c>
      <c r="N17" s="14" t="s">
        <v>24</v>
      </c>
      <c r="O17" s="14" t="s">
        <v>25</v>
      </c>
      <c r="P17" s="14" t="s">
        <v>26</v>
      </c>
      <c r="Q17" s="14" t="s">
        <v>27</v>
      </c>
      <c r="R17" s="14" t="s">
        <v>28</v>
      </c>
      <c r="S17" s="14" t="s">
        <v>29</v>
      </c>
      <c r="T17" s="14" t="s">
        <v>30</v>
      </c>
      <c r="U17" s="15" t="s">
        <v>31</v>
      </c>
      <c r="V17" s="12" t="s">
        <v>14</v>
      </c>
      <c r="W17" s="14" t="s">
        <v>15</v>
      </c>
      <c r="X17" s="14" t="s">
        <v>16</v>
      </c>
      <c r="Y17" s="14" t="s">
        <v>17</v>
      </c>
      <c r="Z17" s="13" t="s">
        <v>18</v>
      </c>
      <c r="AA17" s="13" t="s">
        <v>19</v>
      </c>
      <c r="AB17" s="13" t="s">
        <v>20</v>
      </c>
      <c r="AC17" s="14" t="s">
        <v>32</v>
      </c>
      <c r="AD17" s="14" t="s">
        <v>22</v>
      </c>
      <c r="AE17" s="14" t="s">
        <v>23</v>
      </c>
      <c r="AF17" s="14" t="s">
        <v>24</v>
      </c>
      <c r="AG17" s="14" t="s">
        <v>25</v>
      </c>
      <c r="AH17" s="14" t="s">
        <v>26</v>
      </c>
      <c r="AI17" s="14" t="s">
        <v>27</v>
      </c>
      <c r="AJ17" s="14" t="s">
        <v>28</v>
      </c>
      <c r="AK17" s="14" t="s">
        <v>29</v>
      </c>
      <c r="AL17" s="14" t="s">
        <v>30</v>
      </c>
      <c r="AM17" s="15" t="s">
        <v>31</v>
      </c>
      <c r="AN17" s="134"/>
      <c r="AO17" s="135"/>
    </row>
    <row r="18" spans="1:41" ht="15" customHeight="1">
      <c r="A18" s="16"/>
      <c r="B18" s="17"/>
      <c r="C18" s="128" t="s">
        <v>46</v>
      </c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>
        <f aca="true" t="shared" si="0" ref="R18:R35">SUM(D18:P18)</f>
        <v>0</v>
      </c>
      <c r="S18" s="20">
        <f aca="true" t="shared" si="1" ref="S18:S35">SUM(D18:Q18)</f>
        <v>0</v>
      </c>
      <c r="T18" s="21"/>
      <c r="U18" s="22"/>
      <c r="V18" s="18"/>
      <c r="W18" s="20"/>
      <c r="X18" s="20"/>
      <c r="Y18" s="20"/>
      <c r="Z18" s="19"/>
      <c r="AA18" s="19"/>
      <c r="AB18" s="19"/>
      <c r="AC18" s="19"/>
      <c r="AD18" s="20"/>
      <c r="AE18" s="20"/>
      <c r="AF18" s="20"/>
      <c r="AG18" s="20"/>
      <c r="AH18" s="20"/>
      <c r="AI18" s="20"/>
      <c r="AJ18" s="20">
        <f aca="true" t="shared" si="2" ref="AJ18:AJ35">SUM(V18:AH18)</f>
        <v>0</v>
      </c>
      <c r="AK18" s="20">
        <f aca="true" t="shared" si="3" ref="AK18:AK35">SUM(V18:AI18)</f>
        <v>0</v>
      </c>
      <c r="AL18" s="21"/>
      <c r="AM18" s="22"/>
      <c r="AN18" s="23"/>
      <c r="AO18" s="24"/>
    </row>
    <row r="19" spans="1:41" ht="15" customHeight="1">
      <c r="A19" s="25">
        <v>1</v>
      </c>
      <c r="B19" s="26" t="s">
        <v>34</v>
      </c>
      <c r="C19" s="27" t="s">
        <v>80</v>
      </c>
      <c r="D19" s="28">
        <v>25</v>
      </c>
      <c r="E19" s="29"/>
      <c r="F19" s="30"/>
      <c r="G19" s="30"/>
      <c r="H19" s="30">
        <v>45</v>
      </c>
      <c r="I19" s="30"/>
      <c r="J19" s="30"/>
      <c r="K19" s="30"/>
      <c r="L19" s="30"/>
      <c r="M19" s="30"/>
      <c r="N19" s="30"/>
      <c r="O19" s="30"/>
      <c r="P19" s="30"/>
      <c r="Q19" s="31"/>
      <c r="R19" s="30">
        <f t="shared" si="0"/>
        <v>70</v>
      </c>
      <c r="S19" s="30">
        <f t="shared" si="1"/>
        <v>70</v>
      </c>
      <c r="T19" s="32" t="s">
        <v>45</v>
      </c>
      <c r="U19" s="33">
        <v>3.5</v>
      </c>
      <c r="V19" s="28">
        <v>35</v>
      </c>
      <c r="W19" s="30"/>
      <c r="X19" s="30"/>
      <c r="Y19" s="30"/>
      <c r="Z19" s="29">
        <v>45</v>
      </c>
      <c r="AA19" s="29"/>
      <c r="AB19" s="29"/>
      <c r="AC19" s="29"/>
      <c r="AD19" s="30"/>
      <c r="AE19" s="30"/>
      <c r="AF19" s="30"/>
      <c r="AG19" s="30"/>
      <c r="AH19" s="30"/>
      <c r="AI19" s="31"/>
      <c r="AJ19" s="30">
        <f t="shared" si="2"/>
        <v>80</v>
      </c>
      <c r="AK19" s="30">
        <f t="shared" si="3"/>
        <v>80</v>
      </c>
      <c r="AL19" s="32" t="s">
        <v>45</v>
      </c>
      <c r="AM19" s="33">
        <v>4</v>
      </c>
      <c r="AN19" s="34">
        <v>150</v>
      </c>
      <c r="AO19" s="35">
        <v>7.5</v>
      </c>
    </row>
    <row r="20" spans="1:41" ht="15" customHeight="1">
      <c r="A20" s="25">
        <v>2</v>
      </c>
      <c r="B20" s="26" t="s">
        <v>34</v>
      </c>
      <c r="C20" s="27" t="s">
        <v>81</v>
      </c>
      <c r="D20" s="28">
        <v>20</v>
      </c>
      <c r="E20" s="29"/>
      <c r="F20" s="30"/>
      <c r="G20" s="30"/>
      <c r="H20" s="30"/>
      <c r="I20" s="30"/>
      <c r="J20" s="30">
        <v>40</v>
      </c>
      <c r="K20" s="30"/>
      <c r="L20" s="30"/>
      <c r="M20" s="30"/>
      <c r="N20" s="30"/>
      <c r="O20" s="30"/>
      <c r="P20" s="30"/>
      <c r="Q20" s="31"/>
      <c r="R20" s="30">
        <f t="shared" si="0"/>
        <v>60</v>
      </c>
      <c r="S20" s="30">
        <f t="shared" si="1"/>
        <v>60</v>
      </c>
      <c r="T20" s="32" t="s">
        <v>45</v>
      </c>
      <c r="U20" s="33">
        <v>2.5</v>
      </c>
      <c r="V20" s="28">
        <v>20</v>
      </c>
      <c r="W20" s="30"/>
      <c r="X20" s="30"/>
      <c r="Y20" s="30"/>
      <c r="Z20" s="29"/>
      <c r="AA20" s="29"/>
      <c r="AB20" s="29">
        <v>40</v>
      </c>
      <c r="AC20" s="29"/>
      <c r="AD20" s="30"/>
      <c r="AE20" s="30"/>
      <c r="AF20" s="30"/>
      <c r="AG20" s="30"/>
      <c r="AH20" s="30"/>
      <c r="AI20" s="31"/>
      <c r="AJ20" s="30">
        <f t="shared" si="2"/>
        <v>60</v>
      </c>
      <c r="AK20" s="30">
        <f t="shared" si="3"/>
        <v>60</v>
      </c>
      <c r="AL20" s="32" t="s">
        <v>45</v>
      </c>
      <c r="AM20" s="33">
        <v>2.5</v>
      </c>
      <c r="AN20" s="34">
        <v>120</v>
      </c>
      <c r="AO20" s="35">
        <v>5</v>
      </c>
    </row>
    <row r="21" spans="1:41" ht="15" customHeight="1">
      <c r="A21" s="25">
        <v>3</v>
      </c>
      <c r="B21" s="26" t="s">
        <v>34</v>
      </c>
      <c r="C21" s="27" t="s">
        <v>82</v>
      </c>
      <c r="D21" s="28">
        <v>25</v>
      </c>
      <c r="E21" s="29"/>
      <c r="F21" s="30"/>
      <c r="G21" s="30"/>
      <c r="H21" s="30">
        <v>30</v>
      </c>
      <c r="I21" s="30"/>
      <c r="J21" s="30"/>
      <c r="K21" s="30"/>
      <c r="L21" s="30"/>
      <c r="M21" s="30"/>
      <c r="N21" s="30"/>
      <c r="O21" s="30"/>
      <c r="P21" s="30"/>
      <c r="Q21" s="31"/>
      <c r="R21" s="30">
        <f t="shared" si="0"/>
        <v>55</v>
      </c>
      <c r="S21" s="30">
        <f t="shared" si="1"/>
        <v>55</v>
      </c>
      <c r="T21" s="36" t="s">
        <v>36</v>
      </c>
      <c r="U21" s="33">
        <v>2.5</v>
      </c>
      <c r="V21" s="28"/>
      <c r="W21" s="30"/>
      <c r="X21" s="30"/>
      <c r="Y21" s="30"/>
      <c r="Z21" s="29"/>
      <c r="AA21" s="29"/>
      <c r="AB21" s="29"/>
      <c r="AC21" s="29"/>
      <c r="AD21" s="30"/>
      <c r="AE21" s="30"/>
      <c r="AF21" s="30"/>
      <c r="AG21" s="30"/>
      <c r="AH21" s="30"/>
      <c r="AI21" s="30"/>
      <c r="AJ21" s="30">
        <f t="shared" si="2"/>
        <v>0</v>
      </c>
      <c r="AK21" s="30">
        <f t="shared" si="3"/>
        <v>0</v>
      </c>
      <c r="AL21" s="32"/>
      <c r="AM21" s="33"/>
      <c r="AN21" s="34">
        <v>55</v>
      </c>
      <c r="AO21" s="35">
        <v>2.5</v>
      </c>
    </row>
    <row r="22" spans="1:41" ht="15" customHeight="1">
      <c r="A22" s="25">
        <v>4</v>
      </c>
      <c r="B22" s="26" t="s">
        <v>34</v>
      </c>
      <c r="C22" s="27" t="s">
        <v>83</v>
      </c>
      <c r="D22" s="28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f t="shared" si="0"/>
        <v>0</v>
      </c>
      <c r="S22" s="30">
        <f t="shared" si="1"/>
        <v>0</v>
      </c>
      <c r="T22" s="32"/>
      <c r="U22" s="33"/>
      <c r="V22" s="28">
        <v>25</v>
      </c>
      <c r="W22" s="30"/>
      <c r="X22" s="30">
        <v>10</v>
      </c>
      <c r="Y22" s="30"/>
      <c r="Z22" s="29">
        <v>30</v>
      </c>
      <c r="AA22" s="29"/>
      <c r="AB22" s="29"/>
      <c r="AC22" s="29"/>
      <c r="AD22" s="30"/>
      <c r="AE22" s="30"/>
      <c r="AF22" s="30"/>
      <c r="AG22" s="30"/>
      <c r="AH22" s="30"/>
      <c r="AI22" s="31"/>
      <c r="AJ22" s="30">
        <f t="shared" si="2"/>
        <v>65</v>
      </c>
      <c r="AK22" s="30">
        <f t="shared" si="3"/>
        <v>65</v>
      </c>
      <c r="AL22" s="36" t="s">
        <v>36</v>
      </c>
      <c r="AM22" s="33">
        <v>3</v>
      </c>
      <c r="AN22" s="34">
        <v>65</v>
      </c>
      <c r="AO22" s="35">
        <v>3</v>
      </c>
    </row>
    <row r="23" spans="1:41" ht="15" customHeight="1">
      <c r="A23" s="25">
        <v>5</v>
      </c>
      <c r="B23" s="26" t="s">
        <v>34</v>
      </c>
      <c r="C23" s="27" t="s">
        <v>84</v>
      </c>
      <c r="D23" s="28">
        <v>20</v>
      </c>
      <c r="E23" s="29"/>
      <c r="F23" s="30"/>
      <c r="G23" s="30"/>
      <c r="H23" s="30"/>
      <c r="I23" s="30"/>
      <c r="J23" s="30">
        <v>25</v>
      </c>
      <c r="K23" s="30"/>
      <c r="L23" s="30"/>
      <c r="M23" s="30"/>
      <c r="N23" s="30"/>
      <c r="O23" s="30"/>
      <c r="P23" s="30"/>
      <c r="Q23" s="31"/>
      <c r="R23" s="30">
        <f t="shared" si="0"/>
        <v>45</v>
      </c>
      <c r="S23" s="30">
        <f t="shared" si="1"/>
        <v>45</v>
      </c>
      <c r="T23" s="32" t="s">
        <v>45</v>
      </c>
      <c r="U23" s="33">
        <v>2</v>
      </c>
      <c r="V23" s="28">
        <v>20</v>
      </c>
      <c r="W23" s="30"/>
      <c r="X23" s="30"/>
      <c r="Y23" s="30"/>
      <c r="Z23" s="29"/>
      <c r="AA23" s="29"/>
      <c r="AB23" s="29">
        <v>25</v>
      </c>
      <c r="AC23" s="29"/>
      <c r="AD23" s="30"/>
      <c r="AE23" s="30"/>
      <c r="AF23" s="30"/>
      <c r="AG23" s="30"/>
      <c r="AH23" s="30"/>
      <c r="AI23" s="31"/>
      <c r="AJ23" s="30">
        <f t="shared" si="2"/>
        <v>45</v>
      </c>
      <c r="AK23" s="30">
        <f t="shared" si="3"/>
        <v>45</v>
      </c>
      <c r="AL23" s="36" t="s">
        <v>36</v>
      </c>
      <c r="AM23" s="33">
        <v>2</v>
      </c>
      <c r="AN23" s="34">
        <v>90</v>
      </c>
      <c r="AO23" s="35">
        <v>4</v>
      </c>
    </row>
    <row r="24" spans="1:41" ht="15" customHeight="1">
      <c r="A24" s="25">
        <v>6</v>
      </c>
      <c r="B24" s="26" t="s">
        <v>34</v>
      </c>
      <c r="C24" s="37" t="s">
        <v>85</v>
      </c>
      <c r="D24" s="28">
        <v>20</v>
      </c>
      <c r="E24" s="29"/>
      <c r="F24" s="30"/>
      <c r="G24" s="30"/>
      <c r="H24" s="30"/>
      <c r="I24" s="30"/>
      <c r="J24" s="30">
        <v>25</v>
      </c>
      <c r="K24" s="30"/>
      <c r="L24" s="30"/>
      <c r="M24" s="30"/>
      <c r="N24" s="30"/>
      <c r="O24" s="30"/>
      <c r="P24" s="30"/>
      <c r="Q24" s="31"/>
      <c r="R24" s="30">
        <f t="shared" si="0"/>
        <v>45</v>
      </c>
      <c r="S24" s="30">
        <f t="shared" si="1"/>
        <v>45</v>
      </c>
      <c r="T24" s="32" t="s">
        <v>45</v>
      </c>
      <c r="U24" s="33">
        <v>2</v>
      </c>
      <c r="V24" s="28">
        <v>20</v>
      </c>
      <c r="W24" s="30"/>
      <c r="X24" s="30"/>
      <c r="Y24" s="30"/>
      <c r="Z24" s="29"/>
      <c r="AA24" s="29"/>
      <c r="AB24" s="29">
        <v>25</v>
      </c>
      <c r="AC24" s="29"/>
      <c r="AD24" s="30"/>
      <c r="AE24" s="30"/>
      <c r="AF24" s="30"/>
      <c r="AG24" s="30"/>
      <c r="AH24" s="30"/>
      <c r="AI24" s="31"/>
      <c r="AJ24" s="30">
        <f t="shared" si="2"/>
        <v>45</v>
      </c>
      <c r="AK24" s="30">
        <f t="shared" si="3"/>
        <v>45</v>
      </c>
      <c r="AL24" s="36" t="s">
        <v>36</v>
      </c>
      <c r="AM24" s="33">
        <v>2</v>
      </c>
      <c r="AN24" s="34">
        <v>90</v>
      </c>
      <c r="AO24" s="35">
        <v>4</v>
      </c>
    </row>
    <row r="25" spans="1:41" ht="15" customHeight="1">
      <c r="A25" s="25">
        <v>7</v>
      </c>
      <c r="B25" s="26" t="s">
        <v>34</v>
      </c>
      <c r="C25" s="27" t="s">
        <v>86</v>
      </c>
      <c r="D25" s="28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f t="shared" si="0"/>
        <v>0</v>
      </c>
      <c r="S25" s="30">
        <f t="shared" si="1"/>
        <v>0</v>
      </c>
      <c r="T25" s="32"/>
      <c r="U25" s="33"/>
      <c r="V25" s="28">
        <v>20</v>
      </c>
      <c r="W25" s="30"/>
      <c r="X25" s="30"/>
      <c r="Y25" s="30"/>
      <c r="Z25" s="29"/>
      <c r="AA25" s="29"/>
      <c r="AB25" s="29">
        <v>15</v>
      </c>
      <c r="AC25" s="29"/>
      <c r="AD25" s="30"/>
      <c r="AE25" s="30"/>
      <c r="AF25" s="30"/>
      <c r="AG25" s="30"/>
      <c r="AH25" s="30"/>
      <c r="AI25" s="30"/>
      <c r="AJ25" s="30">
        <f t="shared" si="2"/>
        <v>35</v>
      </c>
      <c r="AK25" s="30">
        <f t="shared" si="3"/>
        <v>35</v>
      </c>
      <c r="AL25" s="32" t="s">
        <v>45</v>
      </c>
      <c r="AM25" s="33">
        <v>1.5</v>
      </c>
      <c r="AN25" s="34">
        <v>35</v>
      </c>
      <c r="AO25" s="35">
        <v>1.5</v>
      </c>
    </row>
    <row r="26" spans="1:41" ht="15" customHeight="1">
      <c r="A26" s="25">
        <v>8</v>
      </c>
      <c r="B26" s="26" t="s">
        <v>34</v>
      </c>
      <c r="C26" s="27" t="s">
        <v>87</v>
      </c>
      <c r="D26" s="28">
        <v>18</v>
      </c>
      <c r="E26" s="29"/>
      <c r="F26" s="30"/>
      <c r="G26" s="30"/>
      <c r="H26" s="30"/>
      <c r="I26" s="30"/>
      <c r="J26" s="30">
        <v>15</v>
      </c>
      <c r="K26" s="30"/>
      <c r="L26" s="30"/>
      <c r="M26" s="30"/>
      <c r="N26" s="30"/>
      <c r="O26" s="30"/>
      <c r="P26" s="30"/>
      <c r="Q26" s="31"/>
      <c r="R26" s="30">
        <f t="shared" si="0"/>
        <v>33</v>
      </c>
      <c r="S26" s="30">
        <f t="shared" si="1"/>
        <v>33</v>
      </c>
      <c r="T26" s="32" t="s">
        <v>45</v>
      </c>
      <c r="U26" s="33">
        <v>1.5</v>
      </c>
      <c r="V26" s="28"/>
      <c r="W26" s="30"/>
      <c r="X26" s="30"/>
      <c r="Y26" s="30"/>
      <c r="Z26" s="29"/>
      <c r="AA26" s="29"/>
      <c r="AB26" s="29"/>
      <c r="AC26" s="29"/>
      <c r="AD26" s="30"/>
      <c r="AE26" s="30"/>
      <c r="AF26" s="30"/>
      <c r="AG26" s="30"/>
      <c r="AH26" s="30"/>
      <c r="AI26" s="30"/>
      <c r="AJ26" s="30">
        <f t="shared" si="2"/>
        <v>0</v>
      </c>
      <c r="AK26" s="30">
        <f t="shared" si="3"/>
        <v>0</v>
      </c>
      <c r="AL26" s="32"/>
      <c r="AM26" s="33"/>
      <c r="AN26" s="34">
        <v>33</v>
      </c>
      <c r="AO26" s="35">
        <v>1.5</v>
      </c>
    </row>
    <row r="27" spans="1:41" ht="15" customHeight="1">
      <c r="A27" s="25">
        <v>9</v>
      </c>
      <c r="B27" s="26" t="s">
        <v>34</v>
      </c>
      <c r="C27" s="27" t="s">
        <v>88</v>
      </c>
      <c r="D27" s="28">
        <v>18</v>
      </c>
      <c r="E27" s="29"/>
      <c r="F27" s="30"/>
      <c r="G27" s="30"/>
      <c r="H27" s="30"/>
      <c r="I27" s="30">
        <v>15</v>
      </c>
      <c r="J27" s="30"/>
      <c r="K27" s="30"/>
      <c r="L27" s="30"/>
      <c r="M27" s="30"/>
      <c r="N27" s="30"/>
      <c r="O27" s="30"/>
      <c r="P27" s="30"/>
      <c r="Q27" s="31"/>
      <c r="R27" s="30">
        <f t="shared" si="0"/>
        <v>33</v>
      </c>
      <c r="S27" s="30">
        <f t="shared" si="1"/>
        <v>33</v>
      </c>
      <c r="T27" s="32" t="s">
        <v>45</v>
      </c>
      <c r="U27" s="33">
        <v>1.5</v>
      </c>
      <c r="V27" s="28"/>
      <c r="W27" s="30"/>
      <c r="X27" s="30"/>
      <c r="Y27" s="30"/>
      <c r="Z27" s="29"/>
      <c r="AA27" s="29"/>
      <c r="AB27" s="29"/>
      <c r="AC27" s="29"/>
      <c r="AD27" s="30"/>
      <c r="AE27" s="30"/>
      <c r="AF27" s="30"/>
      <c r="AG27" s="30"/>
      <c r="AH27" s="30"/>
      <c r="AI27" s="30"/>
      <c r="AJ27" s="30">
        <f t="shared" si="2"/>
        <v>0</v>
      </c>
      <c r="AK27" s="30">
        <f t="shared" si="3"/>
        <v>0</v>
      </c>
      <c r="AL27" s="32"/>
      <c r="AM27" s="33"/>
      <c r="AN27" s="34">
        <v>33</v>
      </c>
      <c r="AO27" s="35">
        <v>1.5</v>
      </c>
    </row>
    <row r="28" spans="1:41" ht="15" customHeight="1">
      <c r="A28" s="25">
        <v>10</v>
      </c>
      <c r="B28" s="26" t="s">
        <v>34</v>
      </c>
      <c r="C28" s="27" t="s">
        <v>89</v>
      </c>
      <c r="D28" s="28">
        <v>15</v>
      </c>
      <c r="E28" s="29"/>
      <c r="F28" s="30"/>
      <c r="G28" s="30"/>
      <c r="H28" s="30">
        <v>40</v>
      </c>
      <c r="I28" s="30"/>
      <c r="J28" s="30"/>
      <c r="K28" s="30"/>
      <c r="L28" s="30"/>
      <c r="M28" s="30"/>
      <c r="N28" s="30"/>
      <c r="O28" s="30"/>
      <c r="P28" s="30"/>
      <c r="Q28" s="31"/>
      <c r="R28" s="30">
        <f t="shared" si="0"/>
        <v>55</v>
      </c>
      <c r="S28" s="30">
        <f t="shared" si="1"/>
        <v>55</v>
      </c>
      <c r="T28" s="36" t="s">
        <v>36</v>
      </c>
      <c r="U28" s="33">
        <v>2.5</v>
      </c>
      <c r="V28" s="28"/>
      <c r="W28" s="30"/>
      <c r="X28" s="30"/>
      <c r="Y28" s="30"/>
      <c r="Z28" s="29"/>
      <c r="AA28" s="29"/>
      <c r="AB28" s="29"/>
      <c r="AC28" s="29"/>
      <c r="AD28" s="30"/>
      <c r="AE28" s="30"/>
      <c r="AF28" s="30"/>
      <c r="AG28" s="30"/>
      <c r="AH28" s="30"/>
      <c r="AI28" s="30"/>
      <c r="AJ28" s="30">
        <f t="shared" si="2"/>
        <v>0</v>
      </c>
      <c r="AK28" s="30">
        <f t="shared" si="3"/>
        <v>0</v>
      </c>
      <c r="AL28" s="32"/>
      <c r="AM28" s="33"/>
      <c r="AN28" s="38">
        <v>55</v>
      </c>
      <c r="AO28" s="39">
        <v>2.5</v>
      </c>
    </row>
    <row r="29" spans="1:41" ht="15" customHeight="1">
      <c r="A29" s="25">
        <v>11</v>
      </c>
      <c r="B29" s="26" t="s">
        <v>34</v>
      </c>
      <c r="C29" s="27" t="s">
        <v>90</v>
      </c>
      <c r="D29" s="28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f t="shared" si="0"/>
        <v>0</v>
      </c>
      <c r="S29" s="30">
        <f t="shared" si="1"/>
        <v>0</v>
      </c>
      <c r="T29" s="32"/>
      <c r="U29" s="33"/>
      <c r="V29" s="28">
        <v>10</v>
      </c>
      <c r="W29" s="30">
        <v>5</v>
      </c>
      <c r="X29" s="30">
        <v>5</v>
      </c>
      <c r="Y29" s="30"/>
      <c r="Z29" s="29"/>
      <c r="AA29" s="29"/>
      <c r="AB29" s="29"/>
      <c r="AC29" s="29"/>
      <c r="AD29" s="30"/>
      <c r="AE29" s="30"/>
      <c r="AF29" s="30"/>
      <c r="AG29" s="30"/>
      <c r="AH29" s="30"/>
      <c r="AI29" s="31"/>
      <c r="AJ29" s="30">
        <f t="shared" si="2"/>
        <v>20</v>
      </c>
      <c r="AK29" s="30">
        <f t="shared" si="3"/>
        <v>20</v>
      </c>
      <c r="AL29" s="32" t="s">
        <v>45</v>
      </c>
      <c r="AM29" s="33">
        <v>1</v>
      </c>
      <c r="AN29" s="38">
        <v>20</v>
      </c>
      <c r="AO29" s="39">
        <v>1</v>
      </c>
    </row>
    <row r="30" spans="1:41" ht="15" customHeight="1">
      <c r="A30" s="25">
        <v>12</v>
      </c>
      <c r="B30" s="26" t="s">
        <v>34</v>
      </c>
      <c r="C30" s="27" t="s">
        <v>91</v>
      </c>
      <c r="D30" s="28">
        <v>18</v>
      </c>
      <c r="E30" s="29">
        <v>10</v>
      </c>
      <c r="F30" s="30">
        <v>5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30">
        <f t="shared" si="0"/>
        <v>33</v>
      </c>
      <c r="S30" s="30">
        <f t="shared" si="1"/>
        <v>33</v>
      </c>
      <c r="T30" s="32" t="s">
        <v>45</v>
      </c>
      <c r="U30" s="33">
        <v>1.5</v>
      </c>
      <c r="V30" s="28"/>
      <c r="W30" s="30"/>
      <c r="X30" s="30"/>
      <c r="Y30" s="30"/>
      <c r="Z30" s="29"/>
      <c r="AA30" s="29"/>
      <c r="AB30" s="29"/>
      <c r="AC30" s="29"/>
      <c r="AD30" s="30"/>
      <c r="AE30" s="30"/>
      <c r="AF30" s="30"/>
      <c r="AG30" s="30"/>
      <c r="AH30" s="30"/>
      <c r="AI30" s="30"/>
      <c r="AJ30" s="30">
        <f t="shared" si="2"/>
        <v>0</v>
      </c>
      <c r="AK30" s="30">
        <f t="shared" si="3"/>
        <v>0</v>
      </c>
      <c r="AL30" s="32"/>
      <c r="AM30" s="33"/>
      <c r="AN30" s="38">
        <v>33</v>
      </c>
      <c r="AO30" s="39">
        <v>1.5</v>
      </c>
    </row>
    <row r="31" spans="1:41" ht="15" customHeight="1">
      <c r="A31" s="25">
        <v>13</v>
      </c>
      <c r="B31" s="26" t="s">
        <v>34</v>
      </c>
      <c r="C31" s="27" t="s">
        <v>92</v>
      </c>
      <c r="D31" s="28">
        <v>20</v>
      </c>
      <c r="E31" s="29"/>
      <c r="F31" s="30"/>
      <c r="G31" s="30"/>
      <c r="H31" s="30">
        <v>15</v>
      </c>
      <c r="I31" s="30"/>
      <c r="J31" s="30"/>
      <c r="K31" s="30"/>
      <c r="L31" s="30"/>
      <c r="M31" s="30"/>
      <c r="N31" s="30"/>
      <c r="O31" s="30"/>
      <c r="P31" s="30"/>
      <c r="Q31" s="31"/>
      <c r="R31" s="30">
        <f t="shared" si="0"/>
        <v>35</v>
      </c>
      <c r="S31" s="30">
        <f t="shared" si="1"/>
        <v>35</v>
      </c>
      <c r="T31" s="32" t="s">
        <v>45</v>
      </c>
      <c r="U31" s="33">
        <v>1.5</v>
      </c>
      <c r="V31" s="28"/>
      <c r="W31" s="30"/>
      <c r="X31" s="30"/>
      <c r="Y31" s="30"/>
      <c r="Z31" s="29"/>
      <c r="AA31" s="29"/>
      <c r="AB31" s="29"/>
      <c r="AC31" s="29"/>
      <c r="AD31" s="30"/>
      <c r="AE31" s="30"/>
      <c r="AF31" s="30"/>
      <c r="AG31" s="30"/>
      <c r="AH31" s="30"/>
      <c r="AI31" s="30"/>
      <c r="AJ31" s="30">
        <f t="shared" si="2"/>
        <v>0</v>
      </c>
      <c r="AK31" s="30">
        <f t="shared" si="3"/>
        <v>0</v>
      </c>
      <c r="AL31" s="32"/>
      <c r="AM31" s="33"/>
      <c r="AN31" s="38">
        <v>35</v>
      </c>
      <c r="AO31" s="39">
        <v>1.5</v>
      </c>
    </row>
    <row r="32" spans="1:41" ht="15" customHeight="1">
      <c r="A32" s="40"/>
      <c r="B32" s="17"/>
      <c r="C32" s="128" t="s">
        <v>49</v>
      </c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f t="shared" si="0"/>
        <v>0</v>
      </c>
      <c r="S32" s="20">
        <f t="shared" si="1"/>
        <v>0</v>
      </c>
      <c r="T32" s="21"/>
      <c r="U32" s="22"/>
      <c r="V32" s="18"/>
      <c r="W32" s="20"/>
      <c r="X32" s="20"/>
      <c r="Y32" s="20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>
        <f t="shared" si="2"/>
        <v>0</v>
      </c>
      <c r="AK32" s="20">
        <f t="shared" si="3"/>
        <v>0</v>
      </c>
      <c r="AL32" s="21"/>
      <c r="AM32" s="22"/>
      <c r="AN32" s="41"/>
      <c r="AO32" s="42"/>
    </row>
    <row r="33" spans="1:41" ht="15" customHeight="1">
      <c r="A33" s="25">
        <v>1</v>
      </c>
      <c r="B33" s="26" t="s">
        <v>34</v>
      </c>
      <c r="C33" s="27" t="s">
        <v>93</v>
      </c>
      <c r="D33" s="28">
        <v>20</v>
      </c>
      <c r="E33" s="29"/>
      <c r="F33" s="30"/>
      <c r="G33" s="30"/>
      <c r="H33" s="30">
        <v>25</v>
      </c>
      <c r="I33" s="30"/>
      <c r="J33" s="30"/>
      <c r="K33" s="30"/>
      <c r="L33" s="30"/>
      <c r="M33" s="30"/>
      <c r="N33" s="30"/>
      <c r="O33" s="30"/>
      <c r="P33" s="30"/>
      <c r="Q33" s="31"/>
      <c r="R33" s="30">
        <f t="shared" si="0"/>
        <v>45</v>
      </c>
      <c r="S33" s="30">
        <f t="shared" si="1"/>
        <v>45</v>
      </c>
      <c r="T33" s="36" t="s">
        <v>36</v>
      </c>
      <c r="U33" s="33">
        <v>3</v>
      </c>
      <c r="V33" s="28"/>
      <c r="W33" s="30"/>
      <c r="X33" s="30"/>
      <c r="Y33" s="30"/>
      <c r="Z33" s="29"/>
      <c r="AA33" s="29"/>
      <c r="AB33" s="29"/>
      <c r="AC33" s="29"/>
      <c r="AD33" s="30"/>
      <c r="AE33" s="30"/>
      <c r="AF33" s="30"/>
      <c r="AG33" s="30"/>
      <c r="AH33" s="30"/>
      <c r="AI33" s="30"/>
      <c r="AJ33" s="30">
        <f t="shared" si="2"/>
        <v>0</v>
      </c>
      <c r="AK33" s="30">
        <f t="shared" si="3"/>
        <v>0</v>
      </c>
      <c r="AL33" s="32"/>
      <c r="AM33" s="33"/>
      <c r="AN33" s="38">
        <v>45</v>
      </c>
      <c r="AO33" s="39">
        <v>3</v>
      </c>
    </row>
    <row r="34" spans="1:41" ht="15" customHeight="1">
      <c r="A34" s="25">
        <v>2</v>
      </c>
      <c r="B34" s="26" t="s">
        <v>34</v>
      </c>
      <c r="C34" s="27" t="s">
        <v>57</v>
      </c>
      <c r="D34" s="28"/>
      <c r="E34" s="29"/>
      <c r="F34" s="30"/>
      <c r="G34" s="30"/>
      <c r="H34" s="30"/>
      <c r="I34" s="30"/>
      <c r="J34" s="30"/>
      <c r="K34" s="30"/>
      <c r="L34" s="30"/>
      <c r="M34" s="30">
        <v>30</v>
      </c>
      <c r="N34" s="30"/>
      <c r="O34" s="30"/>
      <c r="P34" s="30"/>
      <c r="Q34" s="30"/>
      <c r="R34" s="30">
        <f t="shared" si="0"/>
        <v>30</v>
      </c>
      <c r="S34" s="30">
        <f t="shared" si="1"/>
        <v>30</v>
      </c>
      <c r="T34" s="32" t="s">
        <v>45</v>
      </c>
      <c r="U34" s="33">
        <v>2</v>
      </c>
      <c r="V34" s="28"/>
      <c r="W34" s="30"/>
      <c r="X34" s="30"/>
      <c r="Y34" s="30"/>
      <c r="Z34" s="29"/>
      <c r="AA34" s="29"/>
      <c r="AB34" s="29"/>
      <c r="AC34" s="29"/>
      <c r="AD34" s="30"/>
      <c r="AE34" s="30">
        <v>30</v>
      </c>
      <c r="AF34" s="30"/>
      <c r="AG34" s="30"/>
      <c r="AH34" s="30"/>
      <c r="AI34" s="30"/>
      <c r="AJ34" s="30">
        <f t="shared" si="2"/>
        <v>30</v>
      </c>
      <c r="AK34" s="30">
        <f t="shared" si="3"/>
        <v>30</v>
      </c>
      <c r="AL34" s="36" t="s">
        <v>36</v>
      </c>
      <c r="AM34" s="33">
        <v>2</v>
      </c>
      <c r="AN34" s="38">
        <v>60</v>
      </c>
      <c r="AO34" s="39">
        <v>4</v>
      </c>
    </row>
    <row r="35" spans="1:41" ht="15" customHeight="1">
      <c r="A35" s="25">
        <v>3</v>
      </c>
      <c r="B35" s="26" t="s">
        <v>34</v>
      </c>
      <c r="C35" s="27" t="s">
        <v>94</v>
      </c>
      <c r="D35" s="28"/>
      <c r="E35" s="29"/>
      <c r="F35" s="30"/>
      <c r="G35" s="30">
        <v>30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f t="shared" si="0"/>
        <v>30</v>
      </c>
      <c r="S35" s="30">
        <f t="shared" si="1"/>
        <v>30</v>
      </c>
      <c r="T35" s="32" t="s">
        <v>45</v>
      </c>
      <c r="U35" s="33">
        <v>2</v>
      </c>
      <c r="V35" s="28"/>
      <c r="W35" s="30"/>
      <c r="X35" s="30"/>
      <c r="Y35" s="30">
        <v>30</v>
      </c>
      <c r="Z35" s="29"/>
      <c r="AA35" s="29"/>
      <c r="AB35" s="29"/>
      <c r="AC35" s="29"/>
      <c r="AD35" s="30"/>
      <c r="AE35" s="30"/>
      <c r="AF35" s="30"/>
      <c r="AG35" s="30"/>
      <c r="AH35" s="30"/>
      <c r="AI35" s="30"/>
      <c r="AJ35" s="30">
        <f t="shared" si="2"/>
        <v>30</v>
      </c>
      <c r="AK35" s="30">
        <f t="shared" si="3"/>
        <v>30</v>
      </c>
      <c r="AL35" s="32" t="s">
        <v>45</v>
      </c>
      <c r="AM35" s="33">
        <v>2</v>
      </c>
      <c r="AN35" s="38">
        <v>60</v>
      </c>
      <c r="AO35" s="39">
        <v>4</v>
      </c>
    </row>
    <row r="36" spans="1:41" ht="15" customHeight="1">
      <c r="A36" s="40"/>
      <c r="B36" s="17"/>
      <c r="C36" s="128" t="s">
        <v>65</v>
      </c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2"/>
      <c r="V36" s="18"/>
      <c r="W36" s="20"/>
      <c r="X36" s="20"/>
      <c r="Y36" s="20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/>
      <c r="AK36" s="20"/>
      <c r="AL36" s="21"/>
      <c r="AM36" s="22"/>
      <c r="AN36" s="41"/>
      <c r="AO36" s="42"/>
    </row>
    <row r="37" spans="1:41" ht="15" customHeight="1">
      <c r="A37" s="25"/>
      <c r="B37" s="26" t="s">
        <v>34</v>
      </c>
      <c r="C37" s="27" t="s">
        <v>95</v>
      </c>
      <c r="D37" s="28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2"/>
      <c r="U37" s="33"/>
      <c r="V37" s="28"/>
      <c r="W37" s="30"/>
      <c r="X37" s="30"/>
      <c r="Y37" s="30"/>
      <c r="Z37" s="29"/>
      <c r="AA37" s="29"/>
      <c r="AB37" s="29"/>
      <c r="AC37" s="29"/>
      <c r="AD37" s="30"/>
      <c r="AE37" s="30"/>
      <c r="AF37" s="30"/>
      <c r="AG37" s="30"/>
      <c r="AH37" s="30">
        <v>168</v>
      </c>
      <c r="AI37" s="30"/>
      <c r="AJ37" s="30"/>
      <c r="AK37" s="30">
        <v>168</v>
      </c>
      <c r="AL37" s="32" t="s">
        <v>45</v>
      </c>
      <c r="AM37" s="33">
        <v>6</v>
      </c>
      <c r="AN37" s="38">
        <v>168</v>
      </c>
      <c r="AO37" s="39">
        <v>6</v>
      </c>
    </row>
    <row r="38" spans="1:41" ht="15" customHeight="1">
      <c r="A38" s="40"/>
      <c r="B38" s="17"/>
      <c r="C38" s="128" t="s">
        <v>67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2"/>
      <c r="V38" s="18"/>
      <c r="W38" s="20"/>
      <c r="X38" s="20"/>
      <c r="Y38" s="20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/>
      <c r="AK38" s="20"/>
      <c r="AL38" s="21"/>
      <c r="AM38" s="22"/>
      <c r="AN38" s="41"/>
      <c r="AO38" s="42"/>
    </row>
    <row r="39" spans="1:41" ht="15" customHeight="1">
      <c r="A39" s="25">
        <v>1</v>
      </c>
      <c r="B39" s="26" t="s">
        <v>34</v>
      </c>
      <c r="C39" s="27" t="s">
        <v>120</v>
      </c>
      <c r="D39" s="28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v>60</v>
      </c>
      <c r="Q39" s="30"/>
      <c r="R39" s="30"/>
      <c r="S39" s="30">
        <v>60</v>
      </c>
      <c r="T39" s="32" t="s">
        <v>45</v>
      </c>
      <c r="U39" s="33">
        <v>2</v>
      </c>
      <c r="V39" s="28"/>
      <c r="W39" s="30"/>
      <c r="X39" s="30"/>
      <c r="Y39" s="30"/>
      <c r="Z39" s="29"/>
      <c r="AA39" s="29"/>
      <c r="AB39" s="29"/>
      <c r="AC39" s="29"/>
      <c r="AD39" s="30"/>
      <c r="AE39" s="30"/>
      <c r="AF39" s="30"/>
      <c r="AG39" s="30"/>
      <c r="AH39" s="30"/>
      <c r="AI39" s="30"/>
      <c r="AJ39" s="30"/>
      <c r="AK39" s="30"/>
      <c r="AL39" s="32"/>
      <c r="AM39" s="33"/>
      <c r="AN39" s="38"/>
      <c r="AO39" s="39"/>
    </row>
    <row r="40" spans="1:41" ht="15" customHeight="1">
      <c r="A40" s="25">
        <v>2</v>
      </c>
      <c r="B40" s="26" t="s">
        <v>34</v>
      </c>
      <c r="C40" s="27" t="s">
        <v>119</v>
      </c>
      <c r="D40" s="28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f>SUM(D40:P40)</f>
        <v>0</v>
      </c>
      <c r="S40" s="30">
        <f>SUM(D40:Q40)</f>
        <v>0</v>
      </c>
      <c r="T40" s="32"/>
      <c r="U40" s="33"/>
      <c r="V40" s="28"/>
      <c r="W40" s="30"/>
      <c r="X40" s="30"/>
      <c r="Y40" s="30"/>
      <c r="Z40" s="29"/>
      <c r="AA40" s="29"/>
      <c r="AB40" s="29"/>
      <c r="AC40" s="29"/>
      <c r="AD40" s="30"/>
      <c r="AE40" s="30"/>
      <c r="AF40" s="30"/>
      <c r="AG40" s="30"/>
      <c r="AH40" s="30">
        <v>50</v>
      </c>
      <c r="AI40" s="30"/>
      <c r="AJ40" s="30"/>
      <c r="AK40" s="30">
        <f>SUM(V40:AI40)</f>
        <v>50</v>
      </c>
      <c r="AL40" s="32" t="s">
        <v>45</v>
      </c>
      <c r="AM40" s="33">
        <v>2</v>
      </c>
      <c r="AN40" s="38">
        <v>50</v>
      </c>
      <c r="AO40" s="39">
        <v>2</v>
      </c>
    </row>
    <row r="41" spans="1:41" ht="15" customHeight="1" thickBot="1">
      <c r="A41" s="25">
        <v>3</v>
      </c>
      <c r="B41" s="26" t="s">
        <v>34</v>
      </c>
      <c r="C41" s="27" t="s">
        <v>95</v>
      </c>
      <c r="D41" s="43"/>
      <c r="E41" s="44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>
        <f>SUM(D41:P41)</f>
        <v>0</v>
      </c>
      <c r="S41" s="45">
        <f>SUM(D41:Q41)</f>
        <v>0</v>
      </c>
      <c r="T41" s="46"/>
      <c r="U41" s="47"/>
      <c r="V41" s="43"/>
      <c r="W41" s="45"/>
      <c r="X41" s="45"/>
      <c r="Y41" s="45"/>
      <c r="Z41" s="44"/>
      <c r="AA41" s="44"/>
      <c r="AB41" s="44"/>
      <c r="AC41" s="44"/>
      <c r="AD41" s="45"/>
      <c r="AE41" s="45"/>
      <c r="AF41" s="45"/>
      <c r="AG41" s="45"/>
      <c r="AH41" s="45">
        <v>50</v>
      </c>
      <c r="AI41" s="45"/>
      <c r="AJ41" s="45"/>
      <c r="AK41" s="45">
        <f>SUM(V41:AI41)</f>
        <v>50</v>
      </c>
      <c r="AL41" s="46" t="s">
        <v>45</v>
      </c>
      <c r="AM41" s="47">
        <v>2</v>
      </c>
      <c r="AN41" s="48">
        <v>50</v>
      </c>
      <c r="AO41" s="39">
        <v>2</v>
      </c>
    </row>
    <row r="42" spans="1:41" ht="15" customHeight="1" thickBot="1">
      <c r="A42" s="136" t="s">
        <v>69</v>
      </c>
      <c r="B42" s="136"/>
      <c r="C42" s="136"/>
      <c r="D42" s="49">
        <f aca="true" t="shared" si="4" ref="D42:S42">SUM(D18:D41)</f>
        <v>219</v>
      </c>
      <c r="E42" s="49">
        <f t="shared" si="4"/>
        <v>10</v>
      </c>
      <c r="F42" s="49">
        <f t="shared" si="4"/>
        <v>5</v>
      </c>
      <c r="G42" s="49">
        <f t="shared" si="4"/>
        <v>30</v>
      </c>
      <c r="H42" s="49">
        <f t="shared" si="4"/>
        <v>155</v>
      </c>
      <c r="I42" s="49">
        <f t="shared" si="4"/>
        <v>15</v>
      </c>
      <c r="J42" s="49">
        <f t="shared" si="4"/>
        <v>105</v>
      </c>
      <c r="K42" s="49">
        <f t="shared" si="4"/>
        <v>0</v>
      </c>
      <c r="L42" s="49">
        <f t="shared" si="4"/>
        <v>0</v>
      </c>
      <c r="M42" s="49">
        <f t="shared" si="4"/>
        <v>30</v>
      </c>
      <c r="N42" s="49">
        <f t="shared" si="4"/>
        <v>0</v>
      </c>
      <c r="O42" s="49">
        <f t="shared" si="4"/>
        <v>0</v>
      </c>
      <c r="P42" s="49">
        <f t="shared" si="4"/>
        <v>60</v>
      </c>
      <c r="Q42" s="49">
        <f t="shared" si="4"/>
        <v>0</v>
      </c>
      <c r="R42" s="49">
        <f t="shared" si="4"/>
        <v>569</v>
      </c>
      <c r="S42" s="49">
        <f t="shared" si="4"/>
        <v>629</v>
      </c>
      <c r="T42" s="49"/>
      <c r="U42" s="50">
        <f aca="true" t="shared" si="5" ref="U42:AK42">SUM(U18:U41)</f>
        <v>30</v>
      </c>
      <c r="V42" s="49">
        <f t="shared" si="5"/>
        <v>150</v>
      </c>
      <c r="W42" s="49">
        <f t="shared" si="5"/>
        <v>5</v>
      </c>
      <c r="X42" s="49">
        <f t="shared" si="5"/>
        <v>15</v>
      </c>
      <c r="Y42" s="49">
        <f t="shared" si="5"/>
        <v>30</v>
      </c>
      <c r="Z42" s="49">
        <f t="shared" si="5"/>
        <v>75</v>
      </c>
      <c r="AA42" s="49">
        <f t="shared" si="5"/>
        <v>0</v>
      </c>
      <c r="AB42" s="49">
        <f t="shared" si="5"/>
        <v>105</v>
      </c>
      <c r="AC42" s="49">
        <f t="shared" si="5"/>
        <v>0</v>
      </c>
      <c r="AD42" s="49">
        <f t="shared" si="5"/>
        <v>0</v>
      </c>
      <c r="AE42" s="49">
        <f t="shared" si="5"/>
        <v>30</v>
      </c>
      <c r="AF42" s="49">
        <f t="shared" si="5"/>
        <v>0</v>
      </c>
      <c r="AG42" s="49">
        <f t="shared" si="5"/>
        <v>0</v>
      </c>
      <c r="AH42" s="49">
        <f t="shared" si="5"/>
        <v>268</v>
      </c>
      <c r="AI42" s="49">
        <f t="shared" si="5"/>
        <v>0</v>
      </c>
      <c r="AJ42" s="49">
        <f t="shared" si="5"/>
        <v>410</v>
      </c>
      <c r="AK42" s="49">
        <f t="shared" si="5"/>
        <v>678</v>
      </c>
      <c r="AL42" s="49"/>
      <c r="AM42" s="50">
        <f>SUM(AM18:AM41)</f>
        <v>30</v>
      </c>
      <c r="AN42" s="53">
        <v>1307</v>
      </c>
      <c r="AO42" s="50">
        <f>SUM(U42,AM42)</f>
        <v>60</v>
      </c>
    </row>
    <row r="43" spans="1:41" ht="12.75">
      <c r="A43" s="51"/>
      <c r="B43" s="51"/>
      <c r="C43" s="52" t="s">
        <v>70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3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3"/>
      <c r="AN43" s="51"/>
      <c r="AO43" s="51"/>
    </row>
    <row r="44" spans="1:41" ht="12.75">
      <c r="A44" s="51"/>
      <c r="B44" s="51"/>
      <c r="C44" s="52" t="s">
        <v>71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3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3"/>
      <c r="AN44" s="51"/>
      <c r="AO44" s="51"/>
    </row>
    <row r="46" ht="12.75">
      <c r="AN46" s="1" t="s">
        <v>96</v>
      </c>
    </row>
    <row r="48" spans="3:38" ht="12.75">
      <c r="C48" s="1" t="s">
        <v>72</v>
      </c>
      <c r="O48" s="1" t="s">
        <v>72</v>
      </c>
      <c r="AF48" s="140" t="s">
        <v>72</v>
      </c>
      <c r="AG48" s="140"/>
      <c r="AH48" s="140"/>
      <c r="AI48" s="140"/>
      <c r="AJ48" s="140"/>
      <c r="AK48" s="140"/>
      <c r="AL48" s="140"/>
    </row>
    <row r="49" spans="3:38" ht="12.75">
      <c r="C49" s="8" t="s">
        <v>73</v>
      </c>
      <c r="M49" s="9"/>
      <c r="O49" s="140" t="s">
        <v>74</v>
      </c>
      <c r="P49" s="140"/>
      <c r="Q49" s="140"/>
      <c r="R49" s="140"/>
      <c r="S49" s="140"/>
      <c r="T49" s="140"/>
      <c r="U49" s="140"/>
      <c r="AF49" s="140" t="s">
        <v>75</v>
      </c>
      <c r="AG49" s="140"/>
      <c r="AH49" s="140"/>
      <c r="AI49" s="140"/>
      <c r="AJ49" s="140"/>
      <c r="AK49" s="140"/>
      <c r="AL49" s="140"/>
    </row>
  </sheetData>
  <sheetProtection selectLockedCells="1" selectUnlockedCells="1"/>
  <mergeCells count="13">
    <mergeCell ref="A42:C42"/>
    <mergeCell ref="AF48:AL48"/>
    <mergeCell ref="O49:U49"/>
    <mergeCell ref="AF49:AL49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1">
      <formula1>RodzajeZajec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0"/>
  <sheetViews>
    <sheetView zoomScale="60" zoomScaleNormal="60" zoomScalePageLayoutView="0" workbookViewId="0" topLeftCell="A1">
      <selection activeCell="AJ1" sqref="AJ1:AN3"/>
    </sheetView>
  </sheetViews>
  <sheetFormatPr defaultColWidth="11.421875" defaultRowHeight="12.75"/>
  <cols>
    <col min="1" max="1" width="4.28125" style="51" customWidth="1"/>
    <col min="2" max="2" width="13.28125" style="51" customWidth="1"/>
    <col min="3" max="3" width="36.421875" style="51" customWidth="1"/>
    <col min="4" max="20" width="5.7109375" style="51" customWidth="1"/>
    <col min="21" max="21" width="5.7109375" style="53" customWidth="1"/>
    <col min="22" max="38" width="5.7109375" style="51" customWidth="1"/>
    <col min="39" max="39" width="5.7109375" style="53" customWidth="1"/>
    <col min="40" max="40" width="6.57421875" style="51" customWidth="1"/>
    <col min="41" max="41" width="5.7109375" style="51" customWidth="1"/>
    <col min="42" max="16384" width="11.421875" style="51" customWidth="1"/>
  </cols>
  <sheetData>
    <row r="1" ht="12.75">
      <c r="AJ1" s="51" t="s">
        <v>0</v>
      </c>
    </row>
    <row r="2" spans="36:40" ht="12.75">
      <c r="AJ2" s="129"/>
      <c r="AK2" s="129"/>
      <c r="AL2" s="129"/>
      <c r="AM2" s="129"/>
      <c r="AN2" s="129"/>
    </row>
    <row r="4" spans="36:40" ht="12.75">
      <c r="AJ4" s="129"/>
      <c r="AK4" s="129"/>
      <c r="AL4" s="129"/>
      <c r="AM4" s="129"/>
      <c r="AN4" s="129"/>
    </row>
    <row r="6" spans="1:41" s="54" customFormat="1" ht="19.5" customHeight="1">
      <c r="A6" s="130" t="s">
        <v>116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</row>
    <row r="7" spans="1:41" s="54" customFormat="1" ht="19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9" spans="1:39" s="56" customFormat="1" ht="15" customHeight="1">
      <c r="A9" s="56" t="s">
        <v>2</v>
      </c>
      <c r="U9" s="57"/>
      <c r="AM9" s="57"/>
    </row>
    <row r="10" spans="1:39" s="56" customFormat="1" ht="15" customHeight="1">
      <c r="A10" s="56" t="s">
        <v>77</v>
      </c>
      <c r="U10" s="57"/>
      <c r="AM10" s="57"/>
    </row>
    <row r="11" spans="1:39" s="56" customFormat="1" ht="15" customHeight="1">
      <c r="A11" s="56" t="s">
        <v>117</v>
      </c>
      <c r="U11" s="57"/>
      <c r="AM11" s="57"/>
    </row>
    <row r="12" spans="1:39" s="56" customFormat="1" ht="15" customHeight="1">
      <c r="A12" s="56" t="s">
        <v>118</v>
      </c>
      <c r="U12" s="57"/>
      <c r="AM12" s="57"/>
    </row>
    <row r="13" ht="15" customHeight="1">
      <c r="A13" s="58" t="s">
        <v>6</v>
      </c>
    </row>
    <row r="15" ht="13.5" thickBot="1"/>
    <row r="16" spans="1:41" ht="13.5" customHeight="1" thickBot="1">
      <c r="A16" s="131" t="s">
        <v>7</v>
      </c>
      <c r="B16" s="10"/>
      <c r="C16" s="132" t="s">
        <v>8</v>
      </c>
      <c r="D16" s="133" t="s">
        <v>9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 t="s">
        <v>10</v>
      </c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4" t="s">
        <v>11</v>
      </c>
      <c r="AO16" s="135" t="s">
        <v>12</v>
      </c>
    </row>
    <row r="17" spans="1:41" ht="232.5">
      <c r="A17" s="131"/>
      <c r="B17" s="11" t="s">
        <v>13</v>
      </c>
      <c r="C17" s="132"/>
      <c r="D17" s="12" t="s">
        <v>14</v>
      </c>
      <c r="E17" s="13" t="s">
        <v>15</v>
      </c>
      <c r="F17" s="14" t="s">
        <v>16</v>
      </c>
      <c r="G17" s="14" t="s">
        <v>17</v>
      </c>
      <c r="H17" s="14" t="s">
        <v>18</v>
      </c>
      <c r="I17" s="14" t="s">
        <v>19</v>
      </c>
      <c r="J17" s="14" t="s">
        <v>20</v>
      </c>
      <c r="K17" s="14" t="s">
        <v>21</v>
      </c>
      <c r="L17" s="14" t="s">
        <v>22</v>
      </c>
      <c r="M17" s="14" t="s">
        <v>23</v>
      </c>
      <c r="N17" s="14" t="s">
        <v>24</v>
      </c>
      <c r="O17" s="14" t="s">
        <v>25</v>
      </c>
      <c r="P17" s="14" t="s">
        <v>26</v>
      </c>
      <c r="Q17" s="14" t="s">
        <v>27</v>
      </c>
      <c r="R17" s="14" t="s">
        <v>28</v>
      </c>
      <c r="S17" s="14" t="s">
        <v>29</v>
      </c>
      <c r="T17" s="14" t="s">
        <v>30</v>
      </c>
      <c r="U17" s="15" t="s">
        <v>31</v>
      </c>
      <c r="V17" s="12" t="s">
        <v>14</v>
      </c>
      <c r="W17" s="14" t="s">
        <v>15</v>
      </c>
      <c r="X17" s="14" t="s">
        <v>16</v>
      </c>
      <c r="Y17" s="14" t="s">
        <v>17</v>
      </c>
      <c r="Z17" s="13" t="s">
        <v>18</v>
      </c>
      <c r="AA17" s="13" t="s">
        <v>19</v>
      </c>
      <c r="AB17" s="13" t="s">
        <v>20</v>
      </c>
      <c r="AC17" s="14" t="s">
        <v>32</v>
      </c>
      <c r="AD17" s="14" t="s">
        <v>22</v>
      </c>
      <c r="AE17" s="14" t="s">
        <v>23</v>
      </c>
      <c r="AF17" s="14" t="s">
        <v>24</v>
      </c>
      <c r="AG17" s="14" t="s">
        <v>25</v>
      </c>
      <c r="AH17" s="14" t="s">
        <v>26</v>
      </c>
      <c r="AI17" s="14" t="s">
        <v>27</v>
      </c>
      <c r="AJ17" s="14" t="s">
        <v>28</v>
      </c>
      <c r="AK17" s="14" t="s">
        <v>29</v>
      </c>
      <c r="AL17" s="14" t="s">
        <v>30</v>
      </c>
      <c r="AM17" s="15" t="s">
        <v>31</v>
      </c>
      <c r="AN17" s="134"/>
      <c r="AO17" s="135"/>
    </row>
    <row r="18" spans="1:41" ht="15" customHeight="1">
      <c r="A18" s="16"/>
      <c r="B18" s="17"/>
      <c r="C18" s="128" t="s">
        <v>46</v>
      </c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>
        <f aca="true" t="shared" si="0" ref="R18:R35">SUM(D18:P18)</f>
        <v>0</v>
      </c>
      <c r="S18" s="20">
        <f aca="true" t="shared" si="1" ref="S18:S35">SUM(D18:Q18)</f>
        <v>0</v>
      </c>
      <c r="T18" s="21"/>
      <c r="U18" s="22"/>
      <c r="V18" s="18"/>
      <c r="W18" s="20"/>
      <c r="X18" s="20"/>
      <c r="Y18" s="20"/>
      <c r="Z18" s="19"/>
      <c r="AA18" s="19"/>
      <c r="AB18" s="19"/>
      <c r="AC18" s="19"/>
      <c r="AD18" s="20"/>
      <c r="AE18" s="20"/>
      <c r="AF18" s="20"/>
      <c r="AG18" s="20"/>
      <c r="AH18" s="20"/>
      <c r="AI18" s="20"/>
      <c r="AJ18" s="20">
        <f aca="true" t="shared" si="2" ref="AJ18:AJ35">SUM(V18:AH18)</f>
        <v>0</v>
      </c>
      <c r="AK18" s="20">
        <f aca="true" t="shared" si="3" ref="AK18:AK35">SUM(V18:AI18)</f>
        <v>0</v>
      </c>
      <c r="AL18" s="21"/>
      <c r="AM18" s="22"/>
      <c r="AN18" s="23"/>
      <c r="AO18" s="24"/>
    </row>
    <row r="19" spans="1:41" ht="15" customHeight="1">
      <c r="A19" s="25">
        <v>1</v>
      </c>
      <c r="B19" s="69" t="s">
        <v>34</v>
      </c>
      <c r="C19" s="27" t="s">
        <v>80</v>
      </c>
      <c r="D19" s="28">
        <v>27</v>
      </c>
      <c r="E19" s="29"/>
      <c r="F19" s="30"/>
      <c r="G19" s="30"/>
      <c r="H19" s="30">
        <v>45</v>
      </c>
      <c r="I19" s="30"/>
      <c r="J19" s="30">
        <v>50</v>
      </c>
      <c r="K19" s="30"/>
      <c r="L19" s="30"/>
      <c r="M19" s="30"/>
      <c r="N19" s="30"/>
      <c r="O19" s="30"/>
      <c r="P19" s="30"/>
      <c r="Q19" s="31"/>
      <c r="R19" s="30">
        <f t="shared" si="0"/>
        <v>122</v>
      </c>
      <c r="S19" s="30">
        <f t="shared" si="1"/>
        <v>122</v>
      </c>
      <c r="T19" s="32" t="s">
        <v>45</v>
      </c>
      <c r="U19" s="33">
        <v>5</v>
      </c>
      <c r="V19" s="28">
        <v>32</v>
      </c>
      <c r="W19" s="30"/>
      <c r="X19" s="30"/>
      <c r="Y19" s="30"/>
      <c r="Z19" s="29">
        <v>45</v>
      </c>
      <c r="AA19" s="29"/>
      <c r="AB19" s="29">
        <v>50</v>
      </c>
      <c r="AC19" s="29"/>
      <c r="AD19" s="30"/>
      <c r="AE19" s="30"/>
      <c r="AF19" s="30"/>
      <c r="AG19" s="30"/>
      <c r="AH19" s="30"/>
      <c r="AI19" s="31"/>
      <c r="AJ19" s="30">
        <f t="shared" si="2"/>
        <v>127</v>
      </c>
      <c r="AK19" s="30">
        <f t="shared" si="3"/>
        <v>127</v>
      </c>
      <c r="AL19" s="36" t="s">
        <v>36</v>
      </c>
      <c r="AM19" s="33">
        <v>5.5</v>
      </c>
      <c r="AN19" s="34">
        <v>249</v>
      </c>
      <c r="AO19" s="35">
        <v>10.5</v>
      </c>
    </row>
    <row r="20" spans="1:41" ht="15" customHeight="1">
      <c r="A20" s="25">
        <v>2</v>
      </c>
      <c r="B20" s="69" t="s">
        <v>34</v>
      </c>
      <c r="C20" s="27" t="s">
        <v>81</v>
      </c>
      <c r="D20" s="28">
        <v>25</v>
      </c>
      <c r="E20" s="29"/>
      <c r="F20" s="30"/>
      <c r="G20" s="30"/>
      <c r="H20" s="30"/>
      <c r="I20" s="30"/>
      <c r="J20" s="30">
        <v>45</v>
      </c>
      <c r="K20" s="30"/>
      <c r="L20" s="30"/>
      <c r="M20" s="30"/>
      <c r="N20" s="30"/>
      <c r="O20" s="30"/>
      <c r="P20" s="30"/>
      <c r="Q20" s="31"/>
      <c r="R20" s="30">
        <f t="shared" si="0"/>
        <v>70</v>
      </c>
      <c r="S20" s="30">
        <f t="shared" si="1"/>
        <v>70</v>
      </c>
      <c r="T20" s="32" t="s">
        <v>45</v>
      </c>
      <c r="U20" s="33">
        <v>3</v>
      </c>
      <c r="V20" s="28">
        <v>25</v>
      </c>
      <c r="W20" s="30"/>
      <c r="X20" s="30"/>
      <c r="Y20" s="30"/>
      <c r="Z20" s="29"/>
      <c r="AA20" s="29"/>
      <c r="AB20" s="29">
        <v>45</v>
      </c>
      <c r="AC20" s="29"/>
      <c r="AD20" s="30"/>
      <c r="AE20" s="30"/>
      <c r="AF20" s="30"/>
      <c r="AG20" s="30"/>
      <c r="AH20" s="30"/>
      <c r="AI20" s="31"/>
      <c r="AJ20" s="30">
        <f t="shared" si="2"/>
        <v>70</v>
      </c>
      <c r="AK20" s="30">
        <f t="shared" si="3"/>
        <v>70</v>
      </c>
      <c r="AL20" s="36" t="s">
        <v>36</v>
      </c>
      <c r="AM20" s="33">
        <v>3</v>
      </c>
      <c r="AN20" s="34">
        <v>140</v>
      </c>
      <c r="AO20" s="35">
        <v>6</v>
      </c>
    </row>
    <row r="21" spans="1:41" ht="15" customHeight="1">
      <c r="A21" s="25">
        <v>3</v>
      </c>
      <c r="B21" s="69" t="s">
        <v>34</v>
      </c>
      <c r="C21" s="27" t="s">
        <v>97</v>
      </c>
      <c r="D21" s="28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f t="shared" si="0"/>
        <v>0</v>
      </c>
      <c r="S21" s="30">
        <f t="shared" si="1"/>
        <v>0</v>
      </c>
      <c r="T21" s="32"/>
      <c r="U21" s="33"/>
      <c r="V21" s="28">
        <v>25</v>
      </c>
      <c r="W21" s="30"/>
      <c r="X21" s="30"/>
      <c r="Y21" s="30"/>
      <c r="Z21" s="29"/>
      <c r="AA21" s="29"/>
      <c r="AB21" s="29">
        <v>45</v>
      </c>
      <c r="AC21" s="29"/>
      <c r="AD21" s="30"/>
      <c r="AE21" s="30"/>
      <c r="AF21" s="30"/>
      <c r="AG21" s="30"/>
      <c r="AH21" s="30"/>
      <c r="AI21" s="31"/>
      <c r="AJ21" s="30">
        <f t="shared" si="2"/>
        <v>70</v>
      </c>
      <c r="AK21" s="30">
        <f t="shared" si="3"/>
        <v>70</v>
      </c>
      <c r="AL21" s="36" t="s">
        <v>36</v>
      </c>
      <c r="AM21" s="33">
        <v>3.5</v>
      </c>
      <c r="AN21" s="34">
        <v>70</v>
      </c>
      <c r="AO21" s="35">
        <v>3.5</v>
      </c>
    </row>
    <row r="22" spans="1:41" ht="15" customHeight="1">
      <c r="A22" s="25">
        <v>4</v>
      </c>
      <c r="B22" s="69" t="s">
        <v>34</v>
      </c>
      <c r="C22" s="27" t="s">
        <v>98</v>
      </c>
      <c r="D22" s="28">
        <v>25</v>
      </c>
      <c r="E22" s="29"/>
      <c r="F22" s="30"/>
      <c r="G22" s="30"/>
      <c r="H22" s="30"/>
      <c r="I22" s="30"/>
      <c r="J22" s="30">
        <v>45</v>
      </c>
      <c r="K22" s="30"/>
      <c r="L22" s="30"/>
      <c r="M22" s="30"/>
      <c r="N22" s="30"/>
      <c r="O22" s="30"/>
      <c r="P22" s="30"/>
      <c r="Q22" s="31"/>
      <c r="R22" s="30">
        <f t="shared" si="0"/>
        <v>70</v>
      </c>
      <c r="S22" s="30">
        <f t="shared" si="1"/>
        <v>70</v>
      </c>
      <c r="T22" s="36" t="s">
        <v>36</v>
      </c>
      <c r="U22" s="33">
        <v>3</v>
      </c>
      <c r="V22" s="28"/>
      <c r="W22" s="30"/>
      <c r="X22" s="30"/>
      <c r="Y22" s="30"/>
      <c r="Z22" s="29"/>
      <c r="AA22" s="29"/>
      <c r="AB22" s="29"/>
      <c r="AC22" s="29"/>
      <c r="AD22" s="30"/>
      <c r="AE22" s="30"/>
      <c r="AF22" s="30"/>
      <c r="AG22" s="30"/>
      <c r="AH22" s="30"/>
      <c r="AI22" s="30"/>
      <c r="AJ22" s="30">
        <f t="shared" si="2"/>
        <v>0</v>
      </c>
      <c r="AK22" s="30">
        <f t="shared" si="3"/>
        <v>0</v>
      </c>
      <c r="AL22" s="32"/>
      <c r="AM22" s="33"/>
      <c r="AN22" s="34">
        <v>70</v>
      </c>
      <c r="AO22" s="35">
        <v>3</v>
      </c>
    </row>
    <row r="23" spans="1:41" ht="15" customHeight="1">
      <c r="A23" s="25">
        <v>5</v>
      </c>
      <c r="B23" s="69" t="s">
        <v>34</v>
      </c>
      <c r="C23" s="27" t="s">
        <v>99</v>
      </c>
      <c r="D23" s="28">
        <v>10</v>
      </c>
      <c r="E23" s="29"/>
      <c r="F23" s="30"/>
      <c r="G23" s="30"/>
      <c r="H23" s="30"/>
      <c r="I23" s="30"/>
      <c r="J23" s="30">
        <v>10</v>
      </c>
      <c r="K23" s="30"/>
      <c r="L23" s="30"/>
      <c r="M23" s="30"/>
      <c r="N23" s="30"/>
      <c r="O23" s="30"/>
      <c r="P23" s="30"/>
      <c r="Q23" s="31"/>
      <c r="R23" s="30">
        <f t="shared" si="0"/>
        <v>20</v>
      </c>
      <c r="S23" s="30">
        <f t="shared" si="1"/>
        <v>20</v>
      </c>
      <c r="T23" s="32" t="s">
        <v>45</v>
      </c>
      <c r="U23" s="33">
        <v>1</v>
      </c>
      <c r="V23" s="28"/>
      <c r="W23" s="30"/>
      <c r="X23" s="30"/>
      <c r="Y23" s="30"/>
      <c r="Z23" s="29"/>
      <c r="AA23" s="29"/>
      <c r="AB23" s="29"/>
      <c r="AC23" s="29"/>
      <c r="AD23" s="30"/>
      <c r="AE23" s="30"/>
      <c r="AF23" s="30"/>
      <c r="AG23" s="30"/>
      <c r="AH23" s="30"/>
      <c r="AI23" s="30"/>
      <c r="AJ23" s="30">
        <f t="shared" si="2"/>
        <v>0</v>
      </c>
      <c r="AK23" s="30">
        <f t="shared" si="3"/>
        <v>0</v>
      </c>
      <c r="AL23" s="32"/>
      <c r="AM23" s="33"/>
      <c r="AN23" s="34">
        <v>20</v>
      </c>
      <c r="AO23" s="35">
        <v>1</v>
      </c>
    </row>
    <row r="24" spans="1:41" ht="15" customHeight="1">
      <c r="A24" s="25">
        <v>6</v>
      </c>
      <c r="B24" s="69" t="s">
        <v>34</v>
      </c>
      <c r="C24" s="27" t="s">
        <v>100</v>
      </c>
      <c r="D24" s="28">
        <v>20</v>
      </c>
      <c r="E24" s="29"/>
      <c r="F24" s="30"/>
      <c r="G24" s="30"/>
      <c r="H24" s="30"/>
      <c r="I24" s="30"/>
      <c r="J24" s="30">
        <v>20</v>
      </c>
      <c r="K24" s="30"/>
      <c r="L24" s="30"/>
      <c r="M24" s="30"/>
      <c r="N24" s="30"/>
      <c r="O24" s="30"/>
      <c r="P24" s="30"/>
      <c r="Q24" s="31"/>
      <c r="R24" s="30">
        <f t="shared" si="0"/>
        <v>40</v>
      </c>
      <c r="S24" s="30">
        <f t="shared" si="1"/>
        <v>40</v>
      </c>
      <c r="T24" s="32" t="s">
        <v>45</v>
      </c>
      <c r="U24" s="33">
        <v>2</v>
      </c>
      <c r="V24" s="28"/>
      <c r="W24" s="30"/>
      <c r="X24" s="30"/>
      <c r="Y24" s="30"/>
      <c r="Z24" s="29"/>
      <c r="AA24" s="29"/>
      <c r="AB24" s="29"/>
      <c r="AC24" s="29"/>
      <c r="AD24" s="30"/>
      <c r="AE24" s="30"/>
      <c r="AF24" s="30"/>
      <c r="AG24" s="30"/>
      <c r="AH24" s="30"/>
      <c r="AI24" s="30"/>
      <c r="AJ24" s="30">
        <f t="shared" si="2"/>
        <v>0</v>
      </c>
      <c r="AK24" s="30">
        <f t="shared" si="3"/>
        <v>0</v>
      </c>
      <c r="AL24" s="32"/>
      <c r="AM24" s="33"/>
      <c r="AN24" s="34">
        <v>40</v>
      </c>
      <c r="AO24" s="35">
        <v>2</v>
      </c>
    </row>
    <row r="25" spans="1:41" ht="15" customHeight="1">
      <c r="A25" s="25">
        <v>7</v>
      </c>
      <c r="B25" s="69" t="s">
        <v>34</v>
      </c>
      <c r="C25" s="27" t="s">
        <v>101</v>
      </c>
      <c r="D25" s="28">
        <v>30</v>
      </c>
      <c r="E25" s="29"/>
      <c r="F25" s="30"/>
      <c r="G25" s="30"/>
      <c r="H25" s="30"/>
      <c r="I25" s="30"/>
      <c r="J25" s="30">
        <v>45</v>
      </c>
      <c r="K25" s="30"/>
      <c r="L25" s="30"/>
      <c r="M25" s="30"/>
      <c r="N25" s="30"/>
      <c r="O25" s="30"/>
      <c r="P25" s="30"/>
      <c r="Q25" s="31"/>
      <c r="R25" s="30">
        <f t="shared" si="0"/>
        <v>75</v>
      </c>
      <c r="S25" s="30">
        <f t="shared" si="1"/>
        <v>75</v>
      </c>
      <c r="T25" s="36" t="s">
        <v>36</v>
      </c>
      <c r="U25" s="33">
        <v>3.5</v>
      </c>
      <c r="V25" s="28"/>
      <c r="W25" s="30"/>
      <c r="X25" s="30"/>
      <c r="Y25" s="30"/>
      <c r="Z25" s="29"/>
      <c r="AA25" s="29"/>
      <c r="AB25" s="29"/>
      <c r="AC25" s="29"/>
      <c r="AD25" s="30"/>
      <c r="AE25" s="30"/>
      <c r="AF25" s="30"/>
      <c r="AG25" s="30"/>
      <c r="AH25" s="30"/>
      <c r="AI25" s="30"/>
      <c r="AJ25" s="30">
        <f t="shared" si="2"/>
        <v>0</v>
      </c>
      <c r="AK25" s="30">
        <f t="shared" si="3"/>
        <v>0</v>
      </c>
      <c r="AL25" s="32"/>
      <c r="AM25" s="33"/>
      <c r="AN25" s="34">
        <v>75</v>
      </c>
      <c r="AO25" s="35">
        <v>3.5</v>
      </c>
    </row>
    <row r="26" spans="1:41" ht="15" customHeight="1">
      <c r="A26" s="25">
        <v>8</v>
      </c>
      <c r="B26" s="69" t="s">
        <v>34</v>
      </c>
      <c r="C26" s="27" t="s">
        <v>102</v>
      </c>
      <c r="D26" s="28">
        <v>20</v>
      </c>
      <c r="E26" s="29"/>
      <c r="F26" s="30"/>
      <c r="G26" s="30"/>
      <c r="H26" s="30"/>
      <c r="I26" s="30"/>
      <c r="J26" s="30">
        <v>25</v>
      </c>
      <c r="K26" s="30"/>
      <c r="L26" s="30"/>
      <c r="M26" s="30"/>
      <c r="N26" s="30"/>
      <c r="O26" s="30"/>
      <c r="P26" s="30"/>
      <c r="Q26" s="31"/>
      <c r="R26" s="30">
        <f t="shared" si="0"/>
        <v>45</v>
      </c>
      <c r="S26" s="30">
        <f t="shared" si="1"/>
        <v>45</v>
      </c>
      <c r="T26" s="32" t="s">
        <v>45</v>
      </c>
      <c r="U26" s="33">
        <v>2</v>
      </c>
      <c r="V26" s="28"/>
      <c r="W26" s="30"/>
      <c r="X26" s="30"/>
      <c r="Y26" s="30"/>
      <c r="Z26" s="29"/>
      <c r="AA26" s="29"/>
      <c r="AB26" s="29"/>
      <c r="AC26" s="29"/>
      <c r="AD26" s="30"/>
      <c r="AE26" s="30"/>
      <c r="AF26" s="30"/>
      <c r="AG26" s="30"/>
      <c r="AH26" s="30"/>
      <c r="AI26" s="30"/>
      <c r="AJ26" s="30">
        <f t="shared" si="2"/>
        <v>0</v>
      </c>
      <c r="AK26" s="30">
        <f t="shared" si="3"/>
        <v>0</v>
      </c>
      <c r="AL26" s="32"/>
      <c r="AM26" s="33"/>
      <c r="AN26" s="34">
        <v>45</v>
      </c>
      <c r="AO26" s="35">
        <v>2</v>
      </c>
    </row>
    <row r="27" spans="1:41" ht="15" customHeight="1">
      <c r="A27" s="25">
        <v>9</v>
      </c>
      <c r="B27" s="69" t="s">
        <v>34</v>
      </c>
      <c r="C27" s="27" t="s">
        <v>103</v>
      </c>
      <c r="D27" s="28">
        <v>10</v>
      </c>
      <c r="E27" s="29"/>
      <c r="F27" s="30">
        <v>10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  <c r="R27" s="30">
        <f t="shared" si="0"/>
        <v>20</v>
      </c>
      <c r="S27" s="30">
        <f t="shared" si="1"/>
        <v>20</v>
      </c>
      <c r="T27" s="32" t="s">
        <v>45</v>
      </c>
      <c r="U27" s="33">
        <v>1</v>
      </c>
      <c r="V27" s="28"/>
      <c r="W27" s="30"/>
      <c r="X27" s="30"/>
      <c r="Y27" s="30"/>
      <c r="Z27" s="29"/>
      <c r="AA27" s="29"/>
      <c r="AB27" s="29"/>
      <c r="AC27" s="29"/>
      <c r="AD27" s="30"/>
      <c r="AE27" s="30"/>
      <c r="AF27" s="30"/>
      <c r="AG27" s="30"/>
      <c r="AH27" s="30"/>
      <c r="AI27" s="30"/>
      <c r="AJ27" s="30">
        <f t="shared" si="2"/>
        <v>0</v>
      </c>
      <c r="AK27" s="30">
        <f t="shared" si="3"/>
        <v>0</v>
      </c>
      <c r="AL27" s="32"/>
      <c r="AM27" s="33"/>
      <c r="AN27" s="34">
        <v>20</v>
      </c>
      <c r="AO27" s="35">
        <v>1</v>
      </c>
    </row>
    <row r="28" spans="1:41" ht="15" customHeight="1">
      <c r="A28" s="25">
        <v>10</v>
      </c>
      <c r="B28" s="69" t="s">
        <v>34</v>
      </c>
      <c r="C28" s="27" t="s">
        <v>104</v>
      </c>
      <c r="D28" s="28">
        <v>8</v>
      </c>
      <c r="E28" s="29"/>
      <c r="F28" s="30"/>
      <c r="G28" s="30"/>
      <c r="H28" s="30"/>
      <c r="I28" s="30"/>
      <c r="J28" s="30">
        <v>5</v>
      </c>
      <c r="K28" s="30"/>
      <c r="L28" s="30"/>
      <c r="M28" s="30"/>
      <c r="N28" s="30"/>
      <c r="O28" s="30"/>
      <c r="P28" s="30"/>
      <c r="Q28" s="31"/>
      <c r="R28" s="30">
        <f t="shared" si="0"/>
        <v>13</v>
      </c>
      <c r="S28" s="30">
        <f t="shared" si="1"/>
        <v>13</v>
      </c>
      <c r="T28" s="32" t="s">
        <v>45</v>
      </c>
      <c r="U28" s="33">
        <v>0.5</v>
      </c>
      <c r="V28" s="28"/>
      <c r="W28" s="30"/>
      <c r="X28" s="30"/>
      <c r="Y28" s="30"/>
      <c r="Z28" s="29"/>
      <c r="AA28" s="29"/>
      <c r="AB28" s="29"/>
      <c r="AC28" s="29"/>
      <c r="AD28" s="30"/>
      <c r="AE28" s="30"/>
      <c r="AF28" s="30"/>
      <c r="AG28" s="30"/>
      <c r="AH28" s="30"/>
      <c r="AI28" s="30"/>
      <c r="AJ28" s="30">
        <f t="shared" si="2"/>
        <v>0</v>
      </c>
      <c r="AK28" s="30">
        <f t="shared" si="3"/>
        <v>0</v>
      </c>
      <c r="AL28" s="32"/>
      <c r="AM28" s="33"/>
      <c r="AN28" s="38">
        <v>13</v>
      </c>
      <c r="AO28" s="39">
        <v>0.5</v>
      </c>
    </row>
    <row r="29" spans="1:41" ht="15" customHeight="1">
      <c r="A29" s="25">
        <v>11</v>
      </c>
      <c r="B29" s="69" t="s">
        <v>34</v>
      </c>
      <c r="C29" s="27" t="s">
        <v>105</v>
      </c>
      <c r="D29" s="28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f t="shared" si="0"/>
        <v>0</v>
      </c>
      <c r="S29" s="30">
        <f t="shared" si="1"/>
        <v>0</v>
      </c>
      <c r="T29" s="32"/>
      <c r="U29" s="33"/>
      <c r="V29" s="28">
        <v>8</v>
      </c>
      <c r="W29" s="30"/>
      <c r="X29" s="30"/>
      <c r="Y29" s="30"/>
      <c r="Z29" s="29"/>
      <c r="AA29" s="29"/>
      <c r="AB29" s="29">
        <v>5</v>
      </c>
      <c r="AC29" s="29"/>
      <c r="AD29" s="30"/>
      <c r="AE29" s="30"/>
      <c r="AF29" s="30"/>
      <c r="AG29" s="30"/>
      <c r="AH29" s="30"/>
      <c r="AI29" s="31"/>
      <c r="AJ29" s="30">
        <f t="shared" si="2"/>
        <v>13</v>
      </c>
      <c r="AK29" s="30">
        <f t="shared" si="3"/>
        <v>13</v>
      </c>
      <c r="AL29" s="32" t="s">
        <v>45</v>
      </c>
      <c r="AM29" s="33">
        <v>0.5</v>
      </c>
      <c r="AN29" s="38">
        <v>13</v>
      </c>
      <c r="AO29" s="39">
        <v>0.5</v>
      </c>
    </row>
    <row r="30" spans="1:41" ht="15" customHeight="1">
      <c r="A30" s="25">
        <v>12</v>
      </c>
      <c r="B30" s="69" t="s">
        <v>34</v>
      </c>
      <c r="C30" s="27" t="s">
        <v>106</v>
      </c>
      <c r="D30" s="28">
        <v>8</v>
      </c>
      <c r="E30" s="29"/>
      <c r="F30" s="30"/>
      <c r="G30" s="30"/>
      <c r="H30" s="30"/>
      <c r="I30" s="30"/>
      <c r="J30" s="30">
        <v>5</v>
      </c>
      <c r="K30" s="30"/>
      <c r="L30" s="30"/>
      <c r="M30" s="30"/>
      <c r="N30" s="30"/>
      <c r="O30" s="30"/>
      <c r="P30" s="30"/>
      <c r="Q30" s="31"/>
      <c r="R30" s="30">
        <f t="shared" si="0"/>
        <v>13</v>
      </c>
      <c r="S30" s="30">
        <f t="shared" si="1"/>
        <v>13</v>
      </c>
      <c r="T30" s="32" t="s">
        <v>45</v>
      </c>
      <c r="U30" s="33">
        <v>0.5</v>
      </c>
      <c r="V30" s="28"/>
      <c r="W30" s="30"/>
      <c r="X30" s="30"/>
      <c r="Y30" s="30"/>
      <c r="Z30" s="29"/>
      <c r="AA30" s="29"/>
      <c r="AB30" s="29"/>
      <c r="AC30" s="29"/>
      <c r="AD30" s="30"/>
      <c r="AE30" s="30"/>
      <c r="AF30" s="30"/>
      <c r="AG30" s="30"/>
      <c r="AH30" s="30"/>
      <c r="AI30" s="30"/>
      <c r="AJ30" s="30">
        <f t="shared" si="2"/>
        <v>0</v>
      </c>
      <c r="AK30" s="30">
        <f t="shared" si="3"/>
        <v>0</v>
      </c>
      <c r="AL30" s="32"/>
      <c r="AM30" s="33"/>
      <c r="AN30" s="38">
        <v>13</v>
      </c>
      <c r="AO30" s="39">
        <v>0.5</v>
      </c>
    </row>
    <row r="31" spans="1:41" ht="15" customHeight="1">
      <c r="A31" s="25">
        <v>13</v>
      </c>
      <c r="B31" s="69" t="s">
        <v>34</v>
      </c>
      <c r="C31" s="27" t="s">
        <v>107</v>
      </c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f t="shared" si="0"/>
        <v>0</v>
      </c>
      <c r="S31" s="30">
        <f t="shared" si="1"/>
        <v>0</v>
      </c>
      <c r="T31" s="32" t="s">
        <v>45</v>
      </c>
      <c r="U31" s="33">
        <v>2.5</v>
      </c>
      <c r="V31" s="28"/>
      <c r="W31" s="30"/>
      <c r="X31" s="30"/>
      <c r="Y31" s="30"/>
      <c r="Z31" s="29"/>
      <c r="AA31" s="29"/>
      <c r="AB31" s="29"/>
      <c r="AC31" s="29"/>
      <c r="AD31" s="30"/>
      <c r="AE31" s="30"/>
      <c r="AF31" s="30"/>
      <c r="AG31" s="30"/>
      <c r="AH31" s="30"/>
      <c r="AI31" s="30"/>
      <c r="AJ31" s="30">
        <f t="shared" si="2"/>
        <v>0</v>
      </c>
      <c r="AK31" s="30">
        <f t="shared" si="3"/>
        <v>0</v>
      </c>
      <c r="AL31" s="32" t="s">
        <v>45</v>
      </c>
      <c r="AM31" s="33">
        <v>2.5</v>
      </c>
      <c r="AN31" s="38"/>
      <c r="AO31" s="39">
        <v>5</v>
      </c>
    </row>
    <row r="32" spans="1:41" ht="15" customHeight="1">
      <c r="A32" s="40"/>
      <c r="B32" s="125"/>
      <c r="C32" s="127" t="s">
        <v>61</v>
      </c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f t="shared" si="0"/>
        <v>0</v>
      </c>
      <c r="S32" s="20">
        <f t="shared" si="1"/>
        <v>0</v>
      </c>
      <c r="T32" s="21"/>
      <c r="U32" s="22"/>
      <c r="V32" s="18"/>
      <c r="W32" s="20"/>
      <c r="X32" s="20"/>
      <c r="Y32" s="20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>
        <f t="shared" si="2"/>
        <v>0</v>
      </c>
      <c r="AK32" s="20">
        <f t="shared" si="3"/>
        <v>0</v>
      </c>
      <c r="AL32" s="21"/>
      <c r="AM32" s="22"/>
      <c r="AN32" s="41"/>
      <c r="AO32" s="42"/>
    </row>
    <row r="33" spans="1:41" ht="15" customHeight="1">
      <c r="A33" s="25">
        <v>1</v>
      </c>
      <c r="B33" s="69" t="s">
        <v>62</v>
      </c>
      <c r="C33" s="27" t="s">
        <v>108</v>
      </c>
      <c r="D33" s="28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f t="shared" si="0"/>
        <v>0</v>
      </c>
      <c r="S33" s="30">
        <f t="shared" si="1"/>
        <v>0</v>
      </c>
      <c r="T33" s="32"/>
      <c r="U33" s="33"/>
      <c r="V33" s="28">
        <v>5</v>
      </c>
      <c r="W33" s="30"/>
      <c r="X33" s="30"/>
      <c r="Y33" s="30"/>
      <c r="Z33" s="29">
        <v>35</v>
      </c>
      <c r="AA33" s="29"/>
      <c r="AB33" s="29"/>
      <c r="AC33" s="29"/>
      <c r="AD33" s="30"/>
      <c r="AE33" s="30"/>
      <c r="AF33" s="30"/>
      <c r="AG33" s="30"/>
      <c r="AH33" s="30"/>
      <c r="AI33" s="30"/>
      <c r="AJ33" s="30">
        <f t="shared" si="2"/>
        <v>40</v>
      </c>
      <c r="AK33" s="30">
        <f t="shared" si="3"/>
        <v>40</v>
      </c>
      <c r="AL33" s="32" t="s">
        <v>45</v>
      </c>
      <c r="AM33" s="33">
        <v>2</v>
      </c>
      <c r="AN33" s="38">
        <v>40</v>
      </c>
      <c r="AO33" s="39">
        <v>2</v>
      </c>
    </row>
    <row r="34" spans="1:41" ht="15" customHeight="1">
      <c r="A34" s="25">
        <v>2</v>
      </c>
      <c r="B34" s="69" t="s">
        <v>62</v>
      </c>
      <c r="C34" s="27" t="s">
        <v>109</v>
      </c>
      <c r="D34" s="28">
        <v>5</v>
      </c>
      <c r="E34" s="29"/>
      <c r="F34" s="30"/>
      <c r="G34" s="30"/>
      <c r="H34" s="30">
        <v>35</v>
      </c>
      <c r="I34" s="30"/>
      <c r="J34" s="30"/>
      <c r="K34" s="30"/>
      <c r="L34" s="30"/>
      <c r="M34" s="30"/>
      <c r="N34" s="30"/>
      <c r="O34" s="30"/>
      <c r="P34" s="30"/>
      <c r="Q34" s="30"/>
      <c r="R34" s="30">
        <f t="shared" si="0"/>
        <v>40</v>
      </c>
      <c r="S34" s="30">
        <f t="shared" si="1"/>
        <v>40</v>
      </c>
      <c r="T34" s="32" t="s">
        <v>45</v>
      </c>
      <c r="U34" s="33">
        <v>2</v>
      </c>
      <c r="V34" s="28">
        <v>5</v>
      </c>
      <c r="W34" s="30"/>
      <c r="X34" s="30"/>
      <c r="Y34" s="30"/>
      <c r="Z34" s="29">
        <v>35</v>
      </c>
      <c r="AA34" s="29"/>
      <c r="AB34" s="29"/>
      <c r="AC34" s="29"/>
      <c r="AD34" s="30"/>
      <c r="AE34" s="30"/>
      <c r="AF34" s="30"/>
      <c r="AG34" s="30"/>
      <c r="AH34" s="30"/>
      <c r="AI34" s="30"/>
      <c r="AJ34" s="30">
        <f t="shared" si="2"/>
        <v>40</v>
      </c>
      <c r="AK34" s="30">
        <f t="shared" si="3"/>
        <v>40</v>
      </c>
      <c r="AL34" s="32" t="s">
        <v>45</v>
      </c>
      <c r="AM34" s="33">
        <v>2</v>
      </c>
      <c r="AN34" s="38">
        <v>80</v>
      </c>
      <c r="AO34" s="39">
        <v>4</v>
      </c>
    </row>
    <row r="35" spans="1:41" ht="15" customHeight="1">
      <c r="A35" s="25">
        <v>3</v>
      </c>
      <c r="B35" s="69" t="s">
        <v>62</v>
      </c>
      <c r="C35" s="27" t="s">
        <v>110</v>
      </c>
      <c r="D35" s="28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f t="shared" si="0"/>
        <v>0</v>
      </c>
      <c r="S35" s="30">
        <f t="shared" si="1"/>
        <v>0</v>
      </c>
      <c r="T35" s="32"/>
      <c r="U35" s="33"/>
      <c r="V35" s="28">
        <v>5</v>
      </c>
      <c r="W35" s="30"/>
      <c r="X35" s="30"/>
      <c r="Y35" s="30"/>
      <c r="Z35" s="29">
        <v>15</v>
      </c>
      <c r="AA35" s="29"/>
      <c r="AB35" s="29"/>
      <c r="AC35" s="29"/>
      <c r="AD35" s="30"/>
      <c r="AE35" s="30"/>
      <c r="AF35" s="30"/>
      <c r="AG35" s="30"/>
      <c r="AH35" s="30"/>
      <c r="AI35" s="30"/>
      <c r="AJ35" s="30">
        <f t="shared" si="2"/>
        <v>20</v>
      </c>
      <c r="AK35" s="30">
        <f t="shared" si="3"/>
        <v>20</v>
      </c>
      <c r="AL35" s="32" t="s">
        <v>45</v>
      </c>
      <c r="AM35" s="33">
        <v>1</v>
      </c>
      <c r="AN35" s="38">
        <v>20</v>
      </c>
      <c r="AO35" s="39">
        <v>1</v>
      </c>
    </row>
    <row r="36" spans="1:41" ht="15" customHeight="1">
      <c r="A36" s="40"/>
      <c r="B36" s="125"/>
      <c r="C36" s="127" t="s">
        <v>65</v>
      </c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2"/>
      <c r="V36" s="18"/>
      <c r="W36" s="20"/>
      <c r="X36" s="20"/>
      <c r="Y36" s="20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/>
      <c r="AK36" s="20"/>
      <c r="AL36" s="21"/>
      <c r="AM36" s="22"/>
      <c r="AN36" s="41"/>
      <c r="AO36" s="42"/>
    </row>
    <row r="37" spans="1:41" ht="15" customHeight="1">
      <c r="A37" s="105">
        <v>1</v>
      </c>
      <c r="B37" s="106"/>
      <c r="C37" s="107" t="s">
        <v>111</v>
      </c>
      <c r="D37" s="108"/>
      <c r="E37" s="109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1"/>
      <c r="U37" s="112"/>
      <c r="V37" s="108"/>
      <c r="W37" s="110"/>
      <c r="X37" s="110"/>
      <c r="Y37" s="110"/>
      <c r="Z37" s="109"/>
      <c r="AA37" s="109"/>
      <c r="AB37" s="109"/>
      <c r="AC37" s="109"/>
      <c r="AD37" s="110"/>
      <c r="AE37" s="110"/>
      <c r="AF37" s="110"/>
      <c r="AG37" s="110"/>
      <c r="AH37" s="110">
        <v>164</v>
      </c>
      <c r="AI37" s="110"/>
      <c r="AJ37" s="110"/>
      <c r="AK37" s="110">
        <v>164</v>
      </c>
      <c r="AL37" s="111" t="s">
        <v>45</v>
      </c>
      <c r="AM37" s="112">
        <v>6</v>
      </c>
      <c r="AN37" s="113">
        <v>164</v>
      </c>
      <c r="AO37" s="114">
        <v>6</v>
      </c>
    </row>
    <row r="38" spans="1:41" ht="15" customHeight="1">
      <c r="A38" s="40"/>
      <c r="B38" s="125"/>
      <c r="C38" s="127" t="s">
        <v>67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2"/>
      <c r="V38" s="18"/>
      <c r="W38" s="20"/>
      <c r="X38" s="20"/>
      <c r="Y38" s="20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/>
      <c r="AK38" s="20"/>
      <c r="AL38" s="21"/>
      <c r="AM38" s="22"/>
      <c r="AN38" s="41"/>
      <c r="AO38" s="42"/>
    </row>
    <row r="39" spans="1:41" ht="15" customHeight="1">
      <c r="A39" s="25">
        <v>1</v>
      </c>
      <c r="B39" s="69"/>
      <c r="C39" s="27" t="s">
        <v>112</v>
      </c>
      <c r="D39" s="28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2"/>
      <c r="U39" s="33"/>
      <c r="V39" s="28"/>
      <c r="W39" s="30"/>
      <c r="X39" s="30"/>
      <c r="Y39" s="30"/>
      <c r="Z39" s="29"/>
      <c r="AA39" s="29"/>
      <c r="AB39" s="29"/>
      <c r="AC39" s="29"/>
      <c r="AD39" s="30"/>
      <c r="AE39" s="30"/>
      <c r="AF39" s="30"/>
      <c r="AG39" s="30"/>
      <c r="AH39" s="30">
        <v>50</v>
      </c>
      <c r="AI39" s="30"/>
      <c r="AJ39" s="30"/>
      <c r="AK39" s="30">
        <v>50</v>
      </c>
      <c r="AL39" s="32" t="s">
        <v>45</v>
      </c>
      <c r="AM39" s="33">
        <v>2</v>
      </c>
      <c r="AN39" s="38">
        <v>50</v>
      </c>
      <c r="AO39" s="39">
        <v>2</v>
      </c>
    </row>
    <row r="40" spans="1:41" ht="15" customHeight="1">
      <c r="A40" s="25">
        <v>2</v>
      </c>
      <c r="B40" s="69"/>
      <c r="C40" s="27" t="s">
        <v>113</v>
      </c>
      <c r="D40" s="28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>
        <v>50</v>
      </c>
      <c r="Q40" s="30"/>
      <c r="R40" s="30"/>
      <c r="S40" s="30">
        <f>SUM(D40:Q40)</f>
        <v>50</v>
      </c>
      <c r="T40" s="32" t="s">
        <v>45</v>
      </c>
      <c r="U40" s="33">
        <v>2</v>
      </c>
      <c r="V40" s="28"/>
      <c r="W40" s="30"/>
      <c r="X40" s="30"/>
      <c r="Y40" s="30"/>
      <c r="Z40" s="29"/>
      <c r="AA40" s="29"/>
      <c r="AB40" s="29"/>
      <c r="AC40" s="29"/>
      <c r="AD40" s="30"/>
      <c r="AE40" s="30"/>
      <c r="AF40" s="30"/>
      <c r="AG40" s="30"/>
      <c r="AH40" s="30"/>
      <c r="AI40" s="30"/>
      <c r="AJ40" s="30">
        <f>SUM(V40:AH40)</f>
        <v>0</v>
      </c>
      <c r="AK40" s="30">
        <f>SUM(V40:AI40)</f>
        <v>0</v>
      </c>
      <c r="AL40" s="32"/>
      <c r="AM40" s="33"/>
      <c r="AN40" s="38">
        <v>50</v>
      </c>
      <c r="AO40" s="39">
        <v>2</v>
      </c>
    </row>
    <row r="41" spans="1:41" ht="15" customHeight="1">
      <c r="A41" s="25">
        <v>3</v>
      </c>
      <c r="B41" s="69"/>
      <c r="C41" s="27" t="s">
        <v>114</v>
      </c>
      <c r="D41" s="28"/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2"/>
      <c r="U41" s="33"/>
      <c r="V41" s="28"/>
      <c r="W41" s="30"/>
      <c r="X41" s="30"/>
      <c r="Y41" s="30"/>
      <c r="Z41" s="29"/>
      <c r="AA41" s="29"/>
      <c r="AB41" s="29"/>
      <c r="AC41" s="29"/>
      <c r="AD41" s="30"/>
      <c r="AE41" s="30"/>
      <c r="AF41" s="30"/>
      <c r="AG41" s="30"/>
      <c r="AH41" s="30">
        <v>50</v>
      </c>
      <c r="AI41" s="30"/>
      <c r="AJ41" s="30"/>
      <c r="AK41" s="30">
        <v>50</v>
      </c>
      <c r="AL41" s="32" t="s">
        <v>45</v>
      </c>
      <c r="AM41" s="33">
        <v>2</v>
      </c>
      <c r="AN41" s="38">
        <v>50</v>
      </c>
      <c r="AO41" s="39">
        <v>2</v>
      </c>
    </row>
    <row r="42" spans="1:41" ht="15" customHeight="1" thickBot="1">
      <c r="A42" s="25">
        <v>4</v>
      </c>
      <c r="B42" s="69"/>
      <c r="C42" s="27" t="s">
        <v>115</v>
      </c>
      <c r="D42" s="43"/>
      <c r="E42" s="44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>
        <v>50</v>
      </c>
      <c r="Q42" s="45"/>
      <c r="R42" s="45"/>
      <c r="S42" s="45">
        <f>SUM(D42:Q42)</f>
        <v>50</v>
      </c>
      <c r="T42" s="46" t="s">
        <v>45</v>
      </c>
      <c r="U42" s="47">
        <v>2</v>
      </c>
      <c r="V42" s="43"/>
      <c r="W42" s="45"/>
      <c r="X42" s="45"/>
      <c r="Y42" s="45"/>
      <c r="Z42" s="44"/>
      <c r="AA42" s="44"/>
      <c r="AB42" s="44"/>
      <c r="AC42" s="44"/>
      <c r="AD42" s="45"/>
      <c r="AE42" s="45"/>
      <c r="AF42" s="45"/>
      <c r="AG42" s="45"/>
      <c r="AH42" s="45"/>
      <c r="AI42" s="45"/>
      <c r="AJ42" s="45">
        <f>SUM(V42:AH42)</f>
        <v>0</v>
      </c>
      <c r="AK42" s="45">
        <f>SUM(V42:AI42)</f>
        <v>0</v>
      </c>
      <c r="AL42" s="46"/>
      <c r="AM42" s="47"/>
      <c r="AN42" s="48">
        <v>50</v>
      </c>
      <c r="AO42" s="39">
        <v>2</v>
      </c>
    </row>
    <row r="43" spans="1:41" ht="15" customHeight="1" thickBot="1">
      <c r="A43" s="136" t="s">
        <v>69</v>
      </c>
      <c r="B43" s="136"/>
      <c r="C43" s="136"/>
      <c r="D43" s="49">
        <f aca="true" t="shared" si="4" ref="D43:S43">SUM(D18:D42)</f>
        <v>188</v>
      </c>
      <c r="E43" s="49">
        <f t="shared" si="4"/>
        <v>0</v>
      </c>
      <c r="F43" s="49">
        <f t="shared" si="4"/>
        <v>10</v>
      </c>
      <c r="G43" s="49">
        <f t="shared" si="4"/>
        <v>0</v>
      </c>
      <c r="H43" s="49">
        <f t="shared" si="4"/>
        <v>80</v>
      </c>
      <c r="I43" s="49">
        <f t="shared" si="4"/>
        <v>0</v>
      </c>
      <c r="J43" s="49">
        <f t="shared" si="4"/>
        <v>250</v>
      </c>
      <c r="K43" s="49">
        <f t="shared" si="4"/>
        <v>0</v>
      </c>
      <c r="L43" s="49">
        <f t="shared" si="4"/>
        <v>0</v>
      </c>
      <c r="M43" s="49">
        <f t="shared" si="4"/>
        <v>0</v>
      </c>
      <c r="N43" s="49">
        <f t="shared" si="4"/>
        <v>0</v>
      </c>
      <c r="O43" s="49">
        <f t="shared" si="4"/>
        <v>0</v>
      </c>
      <c r="P43" s="49">
        <f t="shared" si="4"/>
        <v>100</v>
      </c>
      <c r="Q43" s="49">
        <f t="shared" si="4"/>
        <v>0</v>
      </c>
      <c r="R43" s="49">
        <f t="shared" si="4"/>
        <v>528</v>
      </c>
      <c r="S43" s="49">
        <f t="shared" si="4"/>
        <v>628</v>
      </c>
      <c r="T43" s="49"/>
      <c r="U43" s="50">
        <f aca="true" t="shared" si="5" ref="U43:AK43">SUM(U18:U42)</f>
        <v>30</v>
      </c>
      <c r="V43" s="49">
        <f t="shared" si="5"/>
        <v>105</v>
      </c>
      <c r="W43" s="49">
        <f t="shared" si="5"/>
        <v>0</v>
      </c>
      <c r="X43" s="49">
        <f t="shared" si="5"/>
        <v>0</v>
      </c>
      <c r="Y43" s="49">
        <f t="shared" si="5"/>
        <v>0</v>
      </c>
      <c r="Z43" s="49">
        <f t="shared" si="5"/>
        <v>130</v>
      </c>
      <c r="AA43" s="49">
        <f t="shared" si="5"/>
        <v>0</v>
      </c>
      <c r="AB43" s="49">
        <f t="shared" si="5"/>
        <v>145</v>
      </c>
      <c r="AC43" s="49">
        <f t="shared" si="5"/>
        <v>0</v>
      </c>
      <c r="AD43" s="49">
        <f t="shared" si="5"/>
        <v>0</v>
      </c>
      <c r="AE43" s="49">
        <f t="shared" si="5"/>
        <v>0</v>
      </c>
      <c r="AF43" s="49">
        <f t="shared" si="5"/>
        <v>0</v>
      </c>
      <c r="AG43" s="49">
        <f t="shared" si="5"/>
        <v>0</v>
      </c>
      <c r="AH43" s="49">
        <f t="shared" si="5"/>
        <v>264</v>
      </c>
      <c r="AI43" s="49">
        <f t="shared" si="5"/>
        <v>0</v>
      </c>
      <c r="AJ43" s="49">
        <f t="shared" si="5"/>
        <v>380</v>
      </c>
      <c r="AK43" s="49">
        <f t="shared" si="5"/>
        <v>644</v>
      </c>
      <c r="AL43" s="49"/>
      <c r="AM43" s="50">
        <f>SUM(AM18:AM42)</f>
        <v>30</v>
      </c>
      <c r="AN43" s="126">
        <v>1272</v>
      </c>
      <c r="AO43" s="50">
        <f>SUM(U43,AM43)</f>
        <v>60</v>
      </c>
    </row>
    <row r="44" ht="12.75">
      <c r="C44" s="52" t="s">
        <v>70</v>
      </c>
    </row>
    <row r="45" ht="12.75">
      <c r="C45" s="52" t="s">
        <v>71</v>
      </c>
    </row>
    <row r="49" spans="3:38" ht="12.75">
      <c r="C49" s="51" t="s">
        <v>72</v>
      </c>
      <c r="O49" s="51" t="s">
        <v>72</v>
      </c>
      <c r="AF49" s="137" t="s">
        <v>72</v>
      </c>
      <c r="AG49" s="137"/>
      <c r="AH49" s="137"/>
      <c r="AI49" s="137"/>
      <c r="AJ49" s="137"/>
      <c r="AK49" s="137"/>
      <c r="AL49" s="137"/>
    </row>
    <row r="50" spans="3:38" ht="12.75">
      <c r="C50" s="123" t="s">
        <v>73</v>
      </c>
      <c r="M50" s="124"/>
      <c r="O50" s="137" t="s">
        <v>74</v>
      </c>
      <c r="P50" s="137"/>
      <c r="Q50" s="137"/>
      <c r="R50" s="137"/>
      <c r="S50" s="137"/>
      <c r="T50" s="137"/>
      <c r="U50" s="137"/>
      <c r="AF50" s="137" t="s">
        <v>75</v>
      </c>
      <c r="AG50" s="137"/>
      <c r="AH50" s="137"/>
      <c r="AI50" s="137"/>
      <c r="AJ50" s="137"/>
      <c r="AK50" s="137"/>
      <c r="AL50" s="137"/>
    </row>
  </sheetData>
  <sheetProtection/>
  <mergeCells count="13">
    <mergeCell ref="A43:C43"/>
    <mergeCell ref="AF49:AL49"/>
    <mergeCell ref="O50:U50"/>
    <mergeCell ref="AF50:AL50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2">
      <formula1>RodzajeZajec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Smereka</dc:creator>
  <cp:keywords/>
  <dc:description/>
  <cp:lastModifiedBy>MKrystyniak</cp:lastModifiedBy>
  <dcterms:created xsi:type="dcterms:W3CDTF">2021-02-14T19:58:55Z</dcterms:created>
  <dcterms:modified xsi:type="dcterms:W3CDTF">2021-07-13T11:53:03Z</dcterms:modified>
  <cp:category/>
  <cp:version/>
  <cp:contentType/>
  <cp:contentStatus/>
</cp:coreProperties>
</file>