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835" activeTab="2"/>
  </bookViews>
  <sheets>
    <sheet name="Zał. 1" sheetId="1" r:id="rId1"/>
    <sheet name="Zał. 2" sheetId="2" r:id="rId2"/>
    <sheet name="Zał.3" sheetId="3" r:id="rId3"/>
  </sheets>
  <definedNames/>
  <calcPr fullCalcOnLoad="1"/>
</workbook>
</file>

<file path=xl/sharedStrings.xml><?xml version="1.0" encoding="utf-8"?>
<sst xmlns="http://schemas.openxmlformats.org/spreadsheetml/2006/main" count="77" uniqueCount="56">
  <si>
    <t>Zał. nr 1</t>
  </si>
  <si>
    <t>Inwestycje  budowlane przeznaczone do realizacji w roku 2011</t>
  </si>
  <si>
    <t>L.p.</t>
  </si>
  <si>
    <t>Zadanie</t>
  </si>
  <si>
    <t>Kwota</t>
  </si>
  <si>
    <t>Źródło finansowania</t>
  </si>
  <si>
    <t>"Budowa i wyposażenie Ośrodka Badawczo-Naukowo-Dydaktycznego Dolnośląskiej Farmacji we Wrocławiu"</t>
  </si>
  <si>
    <t>Wydatki niekwalifikowalne</t>
  </si>
  <si>
    <t>29.315,95 - wkład własny AM, 16.354.169,55 - dofinansowanie RPO, 16.110.394,00  - dofinansowanie MZ</t>
  </si>
  <si>
    <t>"Budowa i Wyposażenie Zintegrowanego Centrum Edukacji i Innowacji Wydziału Famacetycznego Akademii Medycznej we Wrocławiu"</t>
  </si>
  <si>
    <t>Wydatki kwalifikowane - OPI (100%)</t>
  </si>
  <si>
    <t>"Dom Śląskiego Aptekarza"</t>
  </si>
  <si>
    <t>Uchwała Senau nr 706 z z dnia 30 marca 2009 i nr 752 z dnia 17 czerwca 2009 70%RPO; 30% wkład własny</t>
  </si>
  <si>
    <t>"Rewitalizacja Zespołu Zabytkowej Architektury Klinik Akademii Medycznej we Wrocławiu"</t>
  </si>
  <si>
    <t>RPO+ wkład własny  70%RPO; 30% wkład własny</t>
  </si>
  <si>
    <t>RAZEM</t>
  </si>
  <si>
    <t>Zał. nr 2</t>
  </si>
  <si>
    <t>Inwestycje  aparaturowe przeznaczone do realizacji w roku 2011</t>
  </si>
  <si>
    <t>"Modernizacja i wyposażenie pomieszczeń na Pracownię Naukową Endokrynologii Molekularnej Katedry i Kliniki Endokrynologii, Diabetologii i Leczenia Izotopami"</t>
  </si>
  <si>
    <t>Ministerstwo Nauki i Szkolnictwa Wyższego. Dezycja nr 5851/IB/163/2009</t>
  </si>
  <si>
    <t>Cytometr FACSCanto II Flow wraz z posadowieniem aparatury</t>
  </si>
  <si>
    <t>Ministerstwo Nauki i Szkolnictwa Wyższego, Fundusz Nauki i Technologii Polskiej, umowa Nr 438/FNiTP/163/2010</t>
  </si>
  <si>
    <t>Wyposażenie specjalistycznej pracowni hodowli komórkowej do badania biomateriałów</t>
  </si>
  <si>
    <t>Ministerstwo Nauki i Szkolnictwa Wyższego, Fundusz Nauki i Technologii Polskiej, umowa Nr 448/FNiTP/163/2010</t>
  </si>
  <si>
    <t>LC-MS3; Hybrydowy spektrometr mas połączony z analitycznym chromatografem cieczowym z detektorem typu hybrydowego kwadrupol – liniowa pułapka jonowa</t>
  </si>
  <si>
    <t>Ministerstwo Nauki i Szkolnictwa Wyższego. Dezycja nr 6061/IA/163/2010</t>
  </si>
  <si>
    <t>zakup sprzętu do Pracowni Genetyki Molekularnej Katedry i Zakładu Genetyki</t>
  </si>
  <si>
    <t>wniosek skierowany do MNiSW o dofinansowanie w 2011 roku</t>
  </si>
  <si>
    <t>Zestaw aparatury naukowej do badania zdegradowanego DNA i polimorfizmów typu SNP, którego zasadniczą częścią będzie sekwencja DNA drugiej generacji</t>
  </si>
  <si>
    <t>kompletny zestaw do analityczno-preparatywnej, wysokociśnieniowej chromatografii cieczowej HPLC</t>
  </si>
  <si>
    <t xml:space="preserve">aparat USG </t>
  </si>
  <si>
    <t>Niezrealizowane inwestycje aparaturowe w roku 2010, których realizację przeniesiono na rok 2011</t>
  </si>
  <si>
    <t>Wyszczególnienie</t>
  </si>
  <si>
    <t>Dysponent</t>
  </si>
  <si>
    <t>Kanclerz</t>
  </si>
  <si>
    <t>Naprawa i konserwacje aparatury</t>
  </si>
  <si>
    <t>Kontynuacja wdrożenia oprogramowania, w tym zakupy środków trwałych oraz WNiP</t>
  </si>
  <si>
    <t>OSK -naprawy sprzętu komputerowego, zakup oprogramowania i akcesoriów komputerowych</t>
  </si>
  <si>
    <t xml:space="preserve">Dydaktyka stomatologiczna </t>
  </si>
  <si>
    <t>Rektor</t>
  </si>
  <si>
    <t xml:space="preserve">Dydaktyka kliniczna </t>
  </si>
  <si>
    <t xml:space="preserve">Działalność kulturalna studentów </t>
  </si>
  <si>
    <t>Prorektor ds. Dydaktyki</t>
  </si>
  <si>
    <t xml:space="preserve">Działalność kulturalna doktorantów </t>
  </si>
  <si>
    <t>Współpraca z zagranicą</t>
  </si>
  <si>
    <t>Program Sokrates/Erasmus</t>
  </si>
  <si>
    <t>Dział Wydawnictw</t>
  </si>
  <si>
    <r>
      <rPr>
        <b/>
        <sz val="9"/>
        <color indexed="8"/>
        <rFont val="Czcionka tekstu podstawowego"/>
        <family val="0"/>
      </rPr>
      <t xml:space="preserve">Wydatki głównie w IV kwartale 2011 r.
 </t>
    </r>
    <r>
      <rPr>
        <sz val="11"/>
        <color indexed="8"/>
        <rFont val="Czcionka tekstu podstawowego"/>
        <family val="2"/>
      </rPr>
      <t>Wydatki niekwalifikowane -  środki własne  - Uchwała Senau nr 654 z dnia 24 listopada 2008 - brak umowy z Ministerstwem Zdrowia</t>
    </r>
  </si>
  <si>
    <t>Zał. 3</t>
  </si>
  <si>
    <t>Wstępne limity dla jednostek Akademii Medycznej w roku 2011.</t>
  </si>
  <si>
    <t xml:space="preserve">Naprawy i konserwacje                                                                                                                                                                                                                                          </t>
  </si>
  <si>
    <t>Pełnomocnik Rektora</t>
  </si>
  <si>
    <t>Jednostki realizujące zajęcia dydaktyczne na rzecz English Division</t>
  </si>
  <si>
    <t xml:space="preserve">Remonty - Awarie </t>
  </si>
  <si>
    <t>Zakupy inwestycyjne na zabezpieczenie procesu dydaktycznego i działalności bieżącej</t>
  </si>
  <si>
    <t>Niezrealizowane w roku 2010 zadania remontowe, których realizację przeniesiono na rok 2011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</si>
</sst>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\ _z_ł"/>
    <numFmt numFmtId="166" formatCode="#,##0.0\ _z_ł"/>
    <numFmt numFmtId="167" formatCode="0.0%"/>
  </numFmts>
  <fonts count="23"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165" fontId="0" fillId="0" borderId="0" xfId="0" applyNumberFormat="1" applyFont="1" applyAlignment="1">
      <alignment vertical="center"/>
    </xf>
    <xf numFmtId="0" fontId="0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10" xfId="0" applyFont="1" applyBorder="1" applyAlignment="1">
      <alignment horizontal="center" vertical="center"/>
    </xf>
    <xf numFmtId="165" fontId="13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3" fontId="20" fillId="0" borderId="10" xfId="0" applyNumberFormat="1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165" fontId="0" fillId="0" borderId="0" xfId="0" applyNumberFormat="1" applyAlignment="1">
      <alignment vertical="center"/>
    </xf>
    <xf numFmtId="0" fontId="13" fillId="0" borderId="10" xfId="0" applyFont="1" applyBorder="1" applyAlignment="1">
      <alignment horizontal="center" vertical="center" wrapText="1"/>
    </xf>
    <xf numFmtId="165" fontId="0" fillId="0" borderId="10" xfId="0" applyNumberFormat="1" applyFont="1" applyBorder="1" applyAlignment="1">
      <alignment vertical="center"/>
    </xf>
    <xf numFmtId="165" fontId="20" fillId="0" borderId="10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13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 indent="1"/>
    </xf>
    <xf numFmtId="165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left" vertical="center" indent="1"/>
    </xf>
    <xf numFmtId="0" fontId="22" fillId="0" borderId="1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0" fillId="0" borderId="10" xfId="0" applyFont="1" applyBorder="1" applyAlignment="1">
      <alignment horizontal="left" vertical="center" indent="1"/>
    </xf>
    <xf numFmtId="0" fontId="0" fillId="0" borderId="10" xfId="0" applyFont="1" applyBorder="1" applyAlignment="1">
      <alignment horizontal="left" vertical="center" wrapText="1" indent="1"/>
    </xf>
    <xf numFmtId="0" fontId="0" fillId="0" borderId="11" xfId="0" applyFont="1" applyBorder="1" applyAlignment="1">
      <alignment horizontal="left" vertical="center" wrapText="1" inden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 indent="1"/>
    </xf>
    <xf numFmtId="0" fontId="0" fillId="0" borderId="13" xfId="0" applyFont="1" applyBorder="1" applyAlignment="1">
      <alignment horizontal="left" vertical="center" wrapText="1" inden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zoomScale="90" zoomScaleNormal="90" zoomScalePageLayoutView="0" workbookViewId="0" topLeftCell="A1">
      <selection activeCell="A1" sqref="A1"/>
    </sheetView>
  </sheetViews>
  <sheetFormatPr defaultColWidth="8.796875" defaultRowHeight="14.25"/>
  <cols>
    <col min="1" max="1" width="4.59765625" style="9" customWidth="1"/>
    <col min="2" max="2" width="45.59765625" style="9" customWidth="1"/>
    <col min="3" max="3" width="14.59765625" style="17" customWidth="1"/>
    <col min="4" max="5" width="27.59765625" style="9" customWidth="1"/>
    <col min="6" max="16384" width="9" style="9" customWidth="1"/>
  </cols>
  <sheetData>
    <row r="1" spans="3:5" s="1" customFormat="1" ht="15" customHeight="1">
      <c r="C1" s="2"/>
      <c r="E1" s="3" t="s">
        <v>0</v>
      </c>
    </row>
    <row r="2" spans="1:3" s="1" customFormat="1" ht="15" customHeight="1">
      <c r="A2" s="4" t="s">
        <v>1</v>
      </c>
      <c r="C2" s="2"/>
    </row>
    <row r="3" s="1" customFormat="1" ht="15" customHeight="1">
      <c r="C3" s="2"/>
    </row>
    <row r="4" s="1" customFormat="1" ht="15" customHeight="1">
      <c r="C4" s="2"/>
    </row>
    <row r="5" spans="1:4" s="4" customFormat="1" ht="21" customHeight="1">
      <c r="A5" s="5" t="s">
        <v>2</v>
      </c>
      <c r="B5" s="5" t="s">
        <v>3</v>
      </c>
      <c r="C5" s="6" t="s">
        <v>4</v>
      </c>
      <c r="D5" s="5" t="s">
        <v>5</v>
      </c>
    </row>
    <row r="6" spans="1:4" s="1" customFormat="1" ht="30" customHeight="1">
      <c r="A6" s="33">
        <v>1</v>
      </c>
      <c r="B6" s="35" t="s">
        <v>6</v>
      </c>
      <c r="C6" s="7">
        <v>1778204.49</v>
      </c>
      <c r="D6" s="8" t="s">
        <v>7</v>
      </c>
    </row>
    <row r="7" spans="1:4" s="1" customFormat="1" ht="57">
      <c r="A7" s="34"/>
      <c r="B7" s="36"/>
      <c r="C7" s="7">
        <v>32493879.5</v>
      </c>
      <c r="D7" s="8" t="s">
        <v>8</v>
      </c>
    </row>
    <row r="8" spans="1:4" ht="28.5">
      <c r="A8" s="33">
        <v>2</v>
      </c>
      <c r="B8" s="35" t="s">
        <v>9</v>
      </c>
      <c r="C8" s="7">
        <v>40946684.17</v>
      </c>
      <c r="D8" s="8" t="s">
        <v>10</v>
      </c>
    </row>
    <row r="9" spans="1:4" ht="95.25">
      <c r="A9" s="34"/>
      <c r="B9" s="36"/>
      <c r="C9" s="7">
        <v>46703799.88</v>
      </c>
      <c r="D9" s="10" t="s">
        <v>47</v>
      </c>
    </row>
    <row r="10" spans="1:4" ht="57">
      <c r="A10" s="11">
        <v>3</v>
      </c>
      <c r="B10" s="25" t="s">
        <v>11</v>
      </c>
      <c r="C10" s="7">
        <v>4925750</v>
      </c>
      <c r="D10" s="12" t="s">
        <v>12</v>
      </c>
    </row>
    <row r="11" spans="1:4" ht="57" customHeight="1">
      <c r="A11" s="11">
        <v>4</v>
      </c>
      <c r="B11" s="25" t="s">
        <v>13</v>
      </c>
      <c r="C11" s="7">
        <v>8278165</v>
      </c>
      <c r="D11" s="12" t="s">
        <v>14</v>
      </c>
    </row>
    <row r="12" spans="1:4" s="16" customFormat="1" ht="35.25" customHeight="1">
      <c r="A12" s="13">
        <f>A11+1</f>
        <v>5</v>
      </c>
      <c r="B12" s="30" t="s">
        <v>15</v>
      </c>
      <c r="C12" s="15">
        <f>SUM(C6:C11)</f>
        <v>135126483.04</v>
      </c>
      <c r="D12" s="14"/>
    </row>
  </sheetData>
  <sheetProtection/>
  <mergeCells count="4">
    <mergeCell ref="A6:A7"/>
    <mergeCell ref="B6:B7"/>
    <mergeCell ref="A8:A9"/>
    <mergeCell ref="B8:B9"/>
  </mergeCells>
  <printOptions/>
  <pageMargins left="0.7874015748031497" right="0" top="0.5905511811023623" bottom="0.3937007874015748" header="0" footer="0"/>
  <pageSetup horizontalDpi="600" verticalDpi="600" orientation="landscape" paperSize="9" r:id="rId1"/>
  <headerFooter alignWithMargins="0">
    <oddFooter>&amp;CProwizorium 2011&amp;Rstr.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="90" zoomScaleNormal="90" zoomScalePageLayoutView="0" workbookViewId="0" topLeftCell="A1">
      <selection activeCell="A1" sqref="A1"/>
    </sheetView>
  </sheetViews>
  <sheetFormatPr defaultColWidth="8.796875" defaultRowHeight="14.25"/>
  <cols>
    <col min="1" max="1" width="4.59765625" style="9" customWidth="1"/>
    <col min="2" max="2" width="45.59765625" style="9" customWidth="1"/>
    <col min="3" max="3" width="14.59765625" style="17" customWidth="1"/>
    <col min="4" max="5" width="27.59765625" style="9" customWidth="1"/>
    <col min="6" max="16384" width="9" style="9" customWidth="1"/>
  </cols>
  <sheetData>
    <row r="1" spans="3:5" s="1" customFormat="1" ht="15" customHeight="1">
      <c r="C1" s="2"/>
      <c r="D1" s="3"/>
      <c r="E1" s="3" t="s">
        <v>16</v>
      </c>
    </row>
    <row r="2" spans="1:3" s="1" customFormat="1" ht="15" customHeight="1">
      <c r="A2" s="4" t="s">
        <v>17</v>
      </c>
      <c r="C2" s="2"/>
    </row>
    <row r="3" s="1" customFormat="1" ht="15" customHeight="1">
      <c r="C3" s="2"/>
    </row>
    <row r="4" s="1" customFormat="1" ht="15" customHeight="1">
      <c r="C4" s="2"/>
    </row>
    <row r="5" spans="1:5" s="4" customFormat="1" ht="21" customHeight="1">
      <c r="A5" s="5" t="s">
        <v>2</v>
      </c>
      <c r="B5" s="5" t="s">
        <v>3</v>
      </c>
      <c r="C5" s="6" t="s">
        <v>4</v>
      </c>
      <c r="D5" s="18" t="s">
        <v>5</v>
      </c>
      <c r="E5" s="1"/>
    </row>
    <row r="6" spans="1:4" s="1" customFormat="1" ht="57">
      <c r="A6" s="11">
        <v>1</v>
      </c>
      <c r="B6" s="31" t="s">
        <v>18</v>
      </c>
      <c r="C6" s="19">
        <v>100000</v>
      </c>
      <c r="D6" s="8" t="s">
        <v>19</v>
      </c>
    </row>
    <row r="7" spans="1:4" s="1" customFormat="1" ht="57">
      <c r="A7" s="11">
        <v>2</v>
      </c>
      <c r="B7" s="32" t="s">
        <v>20</v>
      </c>
      <c r="C7" s="19">
        <v>160000</v>
      </c>
      <c r="D7" s="8" t="s">
        <v>21</v>
      </c>
    </row>
    <row r="8" spans="1:4" s="1" customFormat="1" ht="57">
      <c r="A8" s="11">
        <v>3</v>
      </c>
      <c r="B8" s="31" t="s">
        <v>22</v>
      </c>
      <c r="C8" s="19">
        <v>410000</v>
      </c>
      <c r="D8" s="8" t="s">
        <v>23</v>
      </c>
    </row>
    <row r="9" spans="1:4" s="1" customFormat="1" ht="57">
      <c r="A9" s="11">
        <v>4</v>
      </c>
      <c r="B9" s="32" t="s">
        <v>24</v>
      </c>
      <c r="C9" s="19">
        <v>1500000</v>
      </c>
      <c r="D9" s="8" t="s">
        <v>25</v>
      </c>
    </row>
    <row r="10" spans="1:4" s="1" customFormat="1" ht="28.5">
      <c r="A10" s="11">
        <v>5</v>
      </c>
      <c r="B10" s="31" t="s">
        <v>26</v>
      </c>
      <c r="C10" s="19">
        <v>930000</v>
      </c>
      <c r="D10" s="8" t="s">
        <v>27</v>
      </c>
    </row>
    <row r="11" spans="1:4" s="1" customFormat="1" ht="57">
      <c r="A11" s="11">
        <v>6</v>
      </c>
      <c r="B11" s="32" t="s">
        <v>28</v>
      </c>
      <c r="C11" s="19">
        <v>1950000</v>
      </c>
      <c r="D11" s="8" t="s">
        <v>27</v>
      </c>
    </row>
    <row r="12" spans="1:4" s="1" customFormat="1" ht="28.5">
      <c r="A12" s="11">
        <v>7</v>
      </c>
      <c r="B12" s="32" t="s">
        <v>29</v>
      </c>
      <c r="C12" s="19">
        <v>550000</v>
      </c>
      <c r="D12" s="8" t="s">
        <v>27</v>
      </c>
    </row>
    <row r="13" spans="1:4" s="1" customFormat="1" ht="28.5">
      <c r="A13" s="11">
        <v>8</v>
      </c>
      <c r="B13" s="31" t="s">
        <v>30</v>
      </c>
      <c r="C13" s="19">
        <v>1400000</v>
      </c>
      <c r="D13" s="8" t="s">
        <v>27</v>
      </c>
    </row>
    <row r="14" spans="1:4" s="1" customFormat="1" ht="28.5">
      <c r="A14" s="11">
        <v>9</v>
      </c>
      <c r="B14" s="32" t="s">
        <v>31</v>
      </c>
      <c r="C14" s="19"/>
      <c r="D14" s="8"/>
    </row>
    <row r="15" spans="1:5" s="16" customFormat="1" ht="35.25" customHeight="1">
      <c r="A15" s="13">
        <f>A14+1</f>
        <v>10</v>
      </c>
      <c r="B15" s="30" t="s">
        <v>15</v>
      </c>
      <c r="C15" s="20">
        <f>SUM(C6:C14)</f>
        <v>7000000</v>
      </c>
      <c r="D15" s="14"/>
      <c r="E15" s="1"/>
    </row>
    <row r="16" ht="14.25">
      <c r="E16" s="1"/>
    </row>
    <row r="17" ht="14.25">
      <c r="E17" s="1"/>
    </row>
    <row r="18" ht="14.25">
      <c r="E18" s="1"/>
    </row>
    <row r="19" ht="14.25">
      <c r="E19" s="1"/>
    </row>
  </sheetData>
  <sheetProtection/>
  <printOptions/>
  <pageMargins left="0.7874015748031497" right="0" top="0.5905511811023623" bottom="0.3937007874015748" header="0" footer="0"/>
  <pageSetup horizontalDpi="600" verticalDpi="600" orientation="landscape" paperSize="9" r:id="rId1"/>
  <headerFooter alignWithMargins="0">
    <oddFooter>&amp;CProwizorium 2011&amp;Rstr.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="90" zoomScaleNormal="90" zoomScalePageLayoutView="0" workbookViewId="0" topLeftCell="A1">
      <selection activeCell="A1" sqref="A1"/>
    </sheetView>
  </sheetViews>
  <sheetFormatPr defaultColWidth="8.796875" defaultRowHeight="14.25"/>
  <cols>
    <col min="1" max="1" width="4.59765625" style="9" customWidth="1"/>
    <col min="2" max="2" width="45.59765625" style="9" customWidth="1"/>
    <col min="3" max="3" width="14.59765625" style="17" customWidth="1"/>
    <col min="4" max="5" width="27.59765625" style="9" customWidth="1"/>
    <col min="6" max="16384" width="9" style="9" customWidth="1"/>
  </cols>
  <sheetData>
    <row r="1" ht="15" customHeight="1">
      <c r="E1" s="21" t="s">
        <v>48</v>
      </c>
    </row>
    <row r="2" ht="15" customHeight="1">
      <c r="A2" s="22" t="s">
        <v>49</v>
      </c>
    </row>
    <row r="3" ht="15" customHeight="1"/>
    <row r="4" ht="15" customHeight="1">
      <c r="A4" s="22"/>
    </row>
    <row r="5" spans="1:4" ht="21" customHeight="1">
      <c r="A5" s="23" t="s">
        <v>2</v>
      </c>
      <c r="B5" s="23" t="s">
        <v>32</v>
      </c>
      <c r="C5" s="6" t="s">
        <v>4</v>
      </c>
      <c r="D5" s="23" t="s">
        <v>33</v>
      </c>
    </row>
    <row r="6" spans="1:4" ht="25.5" customHeight="1">
      <c r="A6" s="24">
        <v>1</v>
      </c>
      <c r="B6" s="25" t="s">
        <v>50</v>
      </c>
      <c r="C6" s="26">
        <v>200000</v>
      </c>
      <c r="D6" s="27" t="s">
        <v>34</v>
      </c>
    </row>
    <row r="7" spans="1:4" ht="25.5" customHeight="1">
      <c r="A7" s="24">
        <v>2</v>
      </c>
      <c r="B7" s="25" t="s">
        <v>35</v>
      </c>
      <c r="C7" s="26">
        <v>130000</v>
      </c>
      <c r="D7" s="27" t="s">
        <v>34</v>
      </c>
    </row>
    <row r="8" spans="1:4" ht="28.5">
      <c r="A8" s="24">
        <v>3</v>
      </c>
      <c r="B8" s="25" t="s">
        <v>36</v>
      </c>
      <c r="C8" s="26">
        <v>100000</v>
      </c>
      <c r="D8" s="27" t="s">
        <v>34</v>
      </c>
    </row>
    <row r="9" spans="1:4" ht="28.5">
      <c r="A9" s="24">
        <v>4</v>
      </c>
      <c r="B9" s="25" t="s">
        <v>54</v>
      </c>
      <c r="C9" s="26">
        <v>200000</v>
      </c>
      <c r="D9" s="27" t="s">
        <v>34</v>
      </c>
    </row>
    <row r="10" spans="1:4" ht="28.5">
      <c r="A10" s="24">
        <v>5</v>
      </c>
      <c r="B10" s="25" t="s">
        <v>37</v>
      </c>
      <c r="C10" s="26">
        <v>35000</v>
      </c>
      <c r="D10" s="27" t="s">
        <v>34</v>
      </c>
    </row>
    <row r="11" spans="1:4" ht="25.5" customHeight="1">
      <c r="A11" s="24">
        <v>6</v>
      </c>
      <c r="B11" s="25" t="s">
        <v>38</v>
      </c>
      <c r="C11" s="26">
        <v>560000</v>
      </c>
      <c r="D11" s="27" t="s">
        <v>39</v>
      </c>
    </row>
    <row r="12" spans="1:4" ht="25.5" customHeight="1">
      <c r="A12" s="24">
        <v>7</v>
      </c>
      <c r="B12" s="25" t="s">
        <v>40</v>
      </c>
      <c r="C12" s="26">
        <v>965000</v>
      </c>
      <c r="D12" s="27" t="s">
        <v>39</v>
      </c>
    </row>
    <row r="13" spans="1:4" ht="25.5" customHeight="1">
      <c r="A13" s="24">
        <v>8</v>
      </c>
      <c r="B13" s="25" t="s">
        <v>41</v>
      </c>
      <c r="C13" s="26">
        <v>120000</v>
      </c>
      <c r="D13" s="27" t="s">
        <v>42</v>
      </c>
    </row>
    <row r="14" spans="1:4" ht="25.5" customHeight="1">
      <c r="A14" s="24">
        <v>9</v>
      </c>
      <c r="B14" s="25" t="s">
        <v>43</v>
      </c>
      <c r="C14" s="26">
        <v>5000</v>
      </c>
      <c r="D14" s="27" t="s">
        <v>42</v>
      </c>
    </row>
    <row r="15" spans="1:4" ht="25.5" customHeight="1">
      <c r="A15" s="24">
        <v>10</v>
      </c>
      <c r="B15" s="25" t="s">
        <v>44</v>
      </c>
      <c r="C15" s="26">
        <v>25000</v>
      </c>
      <c r="D15" s="27" t="s">
        <v>39</v>
      </c>
    </row>
    <row r="16" spans="1:4" ht="25.5" customHeight="1">
      <c r="A16" s="24">
        <v>11</v>
      </c>
      <c r="B16" s="25" t="s">
        <v>45</v>
      </c>
      <c r="C16" s="26">
        <v>80000</v>
      </c>
      <c r="D16" s="27" t="s">
        <v>51</v>
      </c>
    </row>
    <row r="17" spans="1:4" ht="25.5" customHeight="1">
      <c r="A17" s="24">
        <v>12</v>
      </c>
      <c r="B17" s="25" t="s">
        <v>46</v>
      </c>
      <c r="C17" s="26">
        <v>300000</v>
      </c>
      <c r="D17" s="27" t="s">
        <v>34</v>
      </c>
    </row>
    <row r="18" spans="1:4" ht="28.5">
      <c r="A18" s="24">
        <v>13</v>
      </c>
      <c r="B18" s="25" t="s">
        <v>52</v>
      </c>
      <c r="C18" s="26">
        <v>300000</v>
      </c>
      <c r="D18" s="27" t="s">
        <v>42</v>
      </c>
    </row>
    <row r="19" spans="1:4" ht="25.5" customHeight="1">
      <c r="A19" s="24">
        <v>14</v>
      </c>
      <c r="B19" s="25" t="s">
        <v>53</v>
      </c>
      <c r="C19" s="26">
        <v>500000</v>
      </c>
      <c r="D19" s="27" t="s">
        <v>34</v>
      </c>
    </row>
    <row r="20" spans="1:4" s="29" customFormat="1" ht="27.75" customHeight="1">
      <c r="A20" s="13">
        <f>A19+1</f>
        <v>15</v>
      </c>
      <c r="B20" s="30" t="s">
        <v>15</v>
      </c>
      <c r="C20" s="20">
        <f>SUM(C6:C19)</f>
        <v>3520000</v>
      </c>
      <c r="D20" s="28"/>
    </row>
    <row r="21" ht="14.25">
      <c r="A21" s="9" t="s">
        <v>55</v>
      </c>
    </row>
    <row r="30" spans="1:4" s="29" customFormat="1" ht="15">
      <c r="A30" s="9"/>
      <c r="B30" s="9"/>
      <c r="C30" s="17"/>
      <c r="D30" s="9"/>
    </row>
  </sheetData>
  <sheetProtection/>
  <printOptions/>
  <pageMargins left="0.7874015748031497" right="0" top="0.5905511811023623" bottom="0.3937007874015748" header="0" footer="0"/>
  <pageSetup horizontalDpi="600" verticalDpi="600" orientation="landscape" paperSize="9" r:id="rId1"/>
  <headerFooter alignWithMargins="0">
    <oddFooter>&amp;CProwizorium 2011&amp;Rstr.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Dział Planowania i Analiz</dc:creator>
  <cp:keywords/>
  <dc:description/>
  <cp:lastModifiedBy>am</cp:lastModifiedBy>
  <cp:lastPrinted>2010-12-27T13:18:38Z</cp:lastPrinted>
  <dcterms:created xsi:type="dcterms:W3CDTF">2010-12-13T08:42:49Z</dcterms:created>
  <dcterms:modified xsi:type="dcterms:W3CDTF">2010-12-27T13:27:34Z</dcterms:modified>
  <cp:category/>
  <cp:version/>
  <cp:contentType/>
  <cp:contentStatus/>
</cp:coreProperties>
</file>